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120" activeTab="0"/>
  </bookViews>
  <sheets>
    <sheet name="Gas Stops" sheetId="1" r:id="rId1"/>
    <sheet name="Weather" sheetId="2" r:id="rId2"/>
    <sheet name="Hotels" sheetId="3" r:id="rId3"/>
  </sheets>
  <definedNames/>
  <calcPr fullCalcOnLoad="1"/>
</workbook>
</file>

<file path=xl/sharedStrings.xml><?xml version="1.0" encoding="utf-8"?>
<sst xmlns="http://schemas.openxmlformats.org/spreadsheetml/2006/main" count="3583" uniqueCount="1558">
  <si>
    <t>(Old Exit 49)</t>
  </si>
  <si>
    <t>N30.26287</t>
  </si>
  <si>
    <t>W82.10461</t>
  </si>
  <si>
    <t>I-10 Exit 335 FL</t>
  </si>
  <si>
    <t>(Old Exit 48)</t>
  </si>
  <si>
    <t>N30.25909</t>
  </si>
  <si>
    <t>W82.12315</t>
  </si>
  <si>
    <t>S &amp; S Food Store</t>
  </si>
  <si>
    <t>Hwy 121 &amp; Ih 10</t>
  </si>
  <si>
    <r>
      <t>Macclenny, FL 32063</t>
    </r>
    <r>
      <rPr>
        <sz val="10"/>
        <rFont val="Arial"/>
        <family val="0"/>
      </rPr>
      <t xml:space="preserve"> </t>
    </r>
  </si>
  <si>
    <t>904-259-7919</t>
  </si>
  <si>
    <t>I-10 Exit 333 FL</t>
  </si>
  <si>
    <t>(Old Exit 47)</t>
  </si>
  <si>
    <t>N30.26201</t>
  </si>
  <si>
    <t>W82.16246</t>
  </si>
  <si>
    <t>Exxon (904)259-5354</t>
  </si>
  <si>
    <t>I-10 Exit 327 FL</t>
  </si>
  <si>
    <t>(Old Exit 46)</t>
  </si>
  <si>
    <t>N30.23987</t>
  </si>
  <si>
    <t>W82.25979</t>
  </si>
  <si>
    <t>I-10 Exit 324 FL</t>
  </si>
  <si>
    <t>(Old Exit 45)</t>
  </si>
  <si>
    <t>N30.23884</t>
  </si>
  <si>
    <t>W82.30356</t>
  </si>
  <si>
    <t>Exxon (904)275-2495</t>
  </si>
  <si>
    <t>PaP24U (06:00-22:00)</t>
  </si>
  <si>
    <t>I-10 Exit 303 FL</t>
  </si>
  <si>
    <t>(Old Exit 44)</t>
  </si>
  <si>
    <t>N30.24158</t>
  </si>
  <si>
    <t>W82.63830</t>
  </si>
  <si>
    <t>I-10 Exit 301 FL</t>
  </si>
  <si>
    <t>(Old Exit 43)</t>
  </si>
  <si>
    <t>N30.24502</t>
  </si>
  <si>
    <t>W82.67469</t>
  </si>
  <si>
    <t>Exxon (386)755-5494</t>
  </si>
  <si>
    <t>24UPaP (6a-10p)</t>
  </si>
  <si>
    <t>Texaco (386)755-1476</t>
  </si>
  <si>
    <t>PaP24U (M-Th 7a-9p, F/S 7-10, Su 7-8)</t>
  </si>
  <si>
    <t>I-10 Exit 296 FL</t>
  </si>
  <si>
    <t>(Old Exit 42)</t>
  </si>
  <si>
    <t>N30.26665</t>
  </si>
  <si>
    <t>W82.75434</t>
  </si>
  <si>
    <t>I-10 Exit 292 FL</t>
  </si>
  <si>
    <t>(Old Exit 41)</t>
  </si>
  <si>
    <t>N30.28038</t>
  </si>
  <si>
    <t>W82.82009</t>
  </si>
  <si>
    <t>I-10 Exit 262 FL</t>
  </si>
  <si>
    <t>(Old Exit 38)</t>
  </si>
  <si>
    <t>N30.37994</t>
  </si>
  <si>
    <t> W83.29765</t>
  </si>
  <si>
    <t>Jimmie's Truck Plaza</t>
  </si>
  <si>
    <t>CR 255</t>
  </si>
  <si>
    <t>850-971-4200</t>
  </si>
  <si>
    <t>I-10 Exit 258 FL</t>
  </si>
  <si>
    <t>(Old Exit 37)</t>
  </si>
  <si>
    <t>N30.39642</t>
  </si>
  <si>
    <t>W83.35602</t>
  </si>
  <si>
    <t>Jimmie's Truck Stop Inc.</t>
  </si>
  <si>
    <t>S.R. 53 S., Exit 37 Minor Hwy. I-10</t>
  </si>
  <si>
    <t>Madison, FL</t>
  </si>
  <si>
    <t>850-973-2973</t>
  </si>
  <si>
    <t>I-10 Exit 241 FL</t>
  </si>
  <si>
    <t>(Old Exit 35)</t>
  </si>
  <si>
    <t>N30.43488</t>
  </si>
  <si>
    <t>W83.62793</t>
  </si>
  <si>
    <t>Texaco</t>
  </si>
  <si>
    <t>SR 221 AND I 10</t>
  </si>
  <si>
    <t>Greenville, FL 32331</t>
  </si>
  <si>
    <t>850-948-2678</t>
  </si>
  <si>
    <t>I-10 Exit 233 FL</t>
  </si>
  <si>
    <t>(Old Exit 34)</t>
  </si>
  <si>
    <t>N30.48775</t>
  </si>
  <si>
    <t>W84.02550</t>
  </si>
  <si>
    <t>Coastal gas station </t>
  </si>
  <si>
    <t>Open 6:30a - 9p/7 days, north of the interstate on the left</t>
  </si>
  <si>
    <t>Amoco Food Stop</t>
  </si>
  <si>
    <t>Open 7a - 8p/7 days, north of the interstate on the right</t>
  </si>
  <si>
    <t>NR </t>
  </si>
  <si>
    <t>I-10 Exit 225 FL</t>
  </si>
  <si>
    <t>(Old Exit 33)</t>
  </si>
  <si>
    <t>N30.47556</t>
  </si>
  <si>
    <t>W83.88954</t>
  </si>
  <si>
    <t>Brittany's Texaco Truck Stop</t>
  </si>
  <si>
    <t>Ih 10 &amp; Hwy 19 Ext 33</t>
  </si>
  <si>
    <t>Monticello, FL 32344-</t>
  </si>
  <si>
    <t>850-997-8787</t>
  </si>
  <si>
    <t>I-10 Exit 217 FL</t>
  </si>
  <si>
    <t>(Old Exit 32)</t>
  </si>
  <si>
    <t>Big Bend Truck Stop Inc</t>
  </si>
  <si>
    <t>2716 Gamble Rd, Lloyd,FL 32337</t>
  </si>
  <si>
    <t>(850) 997-3530</t>
  </si>
  <si>
    <t>I-10 Exit 203 FL </t>
  </si>
  <si>
    <t>(Old Exit 30)</t>
  </si>
  <si>
    <t>N30.50148</t>
  </si>
  <si>
    <t>W84.25278</t>
  </si>
  <si>
    <t>Northgate Shell</t>
  </si>
  <si>
    <t>3433 Thomasville Rd</t>
  </si>
  <si>
    <t>Tallahassee, FL 32308-3403</t>
  </si>
  <si>
    <t>850-893-2352</t>
  </si>
  <si>
    <t>I-10 Exit 199 FL</t>
  </si>
  <si>
    <t>(Old Exit 29)</t>
  </si>
  <si>
    <t>N30.48264</t>
  </si>
  <si>
    <t>W84.30848</t>
  </si>
  <si>
    <t>2828 N Monroe St</t>
  </si>
  <si>
    <t>Tallahassee, FL 32303-3635</t>
  </si>
  <si>
    <t>850-385-2026</t>
  </si>
  <si>
    <t>I-10 Exit 196 FL</t>
  </si>
  <si>
    <t>(Old Exit 28)</t>
  </si>
  <si>
    <t>N30.47972</t>
  </si>
  <si>
    <t>W84.36311</t>
  </si>
  <si>
    <t>Commonwealth Shell</t>
  </si>
  <si>
    <t>1699 Capital Cir NW</t>
  </si>
  <si>
    <t>Tallahassee, FL 32303-3113</t>
  </si>
  <si>
    <t>850-576-4816</t>
  </si>
  <si>
    <t>I-10 Exit 192 FL</t>
  </si>
  <si>
    <t>(Old Exit 27)</t>
  </si>
  <si>
    <t>N30.48981</t>
  </si>
  <si>
    <t>W84.42581</t>
  </si>
  <si>
    <t xml:space="preserve">Amoco station questionable hours. There is a Texaco 1.3 miles South of the Interstate, also questionable. </t>
  </si>
  <si>
    <t xml:space="preserve">NOTHING </t>
  </si>
  <si>
    <t xml:space="preserve">24 Hour Texaco </t>
  </si>
  <si>
    <t xml:space="preserve">24 Hour Truck Stop </t>
  </si>
  <si>
    <t xml:space="preserve">Have to get a ways off the interstate in Bowie and I can't vouch Bowie being 24 hours.  I have never trusted it enough to stop there. </t>
  </si>
  <si>
    <t xml:space="preserve"> This is not a 24 hour station</t>
  </si>
  <si>
    <t>  Note this is not a 24 hour stop  They close at 5 and didn't have gas at all yesterday when we stopped. </t>
  </si>
  <si>
    <t xml:space="preserve">good receipts showers available if necessary </t>
  </si>
  <si>
    <t xml:space="preserve"> Did not see anything at exit 87 that looked good and we pulled off on anything that looked like it might have gas </t>
  </si>
  <si>
    <t xml:space="preserve">Did not see anything at exit 30 that looked good and we pulled off on anything that looked like it might have gas </t>
  </si>
  <si>
    <t>FLYING J</t>
  </si>
  <si>
    <t>Rt. 1 Box 2855,</t>
  </si>
  <si>
    <t>Havana, FL 32333-9772</t>
  </si>
  <si>
    <t>I-10/Hwy. 90 Exit 27, Midway,</t>
  </si>
  <si>
    <t>(850) 574-1299</t>
  </si>
  <si>
    <t>I-10 Exit 152 FL</t>
  </si>
  <si>
    <t>(Old Exit 21)</t>
  </si>
  <si>
    <t>N30.72189</t>
  </si>
  <si>
    <t>W85.18524</t>
  </si>
  <si>
    <t>Marianna , Florida</t>
  </si>
  <si>
    <t>Phone: (850) 482-2148</t>
  </si>
  <si>
    <t>Fax: (850) 482-2136</t>
  </si>
  <si>
    <t>I-10 Exit 104</t>
  </si>
  <si>
    <t>(Old Exit 16)</t>
  </si>
  <si>
    <t>N30.75859</t>
  </si>
  <si>
    <t>W85.81271</t>
  </si>
  <si>
    <t>Speedway</t>
  </si>
  <si>
    <t>2091 Highway 71</t>
  </si>
  <si>
    <t>Marianna, FL 32448-5362</t>
  </si>
  <si>
    <t>(850) 482-5676</t>
  </si>
  <si>
    <t>I-10 Exit 96 FL</t>
  </si>
  <si>
    <t>(Old Exit 15)</t>
  </si>
  <si>
    <t>N30.71503</t>
  </si>
  <si>
    <t> W85.93506</t>
  </si>
  <si>
    <t>Convenience USA</t>
  </si>
  <si>
    <t>2947 N Highway 81</t>
  </si>
  <si>
    <t>Ponce De Leon, FL</t>
  </si>
  <si>
    <t>850-836-4884</t>
  </si>
  <si>
    <t>I-10 Exit 85 FL</t>
  </si>
  <si>
    <t>(Old Exit 14)</t>
  </si>
  <si>
    <t>N30.69305</t>
  </si>
  <si>
    <t>W86.12183</t>
  </si>
  <si>
    <t>Happy Stores Inc</t>
  </si>
  <si>
    <t>2396 US Highway 331 S</t>
  </si>
  <si>
    <t>De Funiak Springs, FL</t>
  </si>
  <si>
    <r>
      <t>850-892-6020</t>
    </r>
    <r>
      <rPr>
        <sz val="10"/>
        <rFont val="Arial"/>
        <family val="0"/>
      </rPr>
      <t> </t>
    </r>
  </si>
  <si>
    <t>I-10  Exit 70 FL</t>
  </si>
  <si>
    <t>(Old Exit 13)</t>
  </si>
  <si>
    <t>N30.73288</t>
  </si>
  <si>
    <t>W86.35117</t>
  </si>
  <si>
    <t>Lucky 13 Truck &amp; Auto Plaza</t>
  </si>
  <si>
    <t>I-10, EXIT 70</t>
  </si>
  <si>
    <t>Mossy Head, FL</t>
  </si>
  <si>
    <t>850-892-7713</t>
  </si>
  <si>
    <t>(Old Exit 12)</t>
  </si>
  <si>
    <t>N30.72601</t>
  </si>
  <si>
    <t>W86.56883</t>
  </si>
  <si>
    <t>Shell Food</t>
  </si>
  <si>
    <t>3301 S Ferdon Blvd</t>
  </si>
  <si>
    <t>Crestview, FL 32536-8484</t>
  </si>
  <si>
    <t>850-682-6640</t>
  </si>
  <si>
    <t>I-10 Exit 45 FL</t>
  </si>
  <si>
    <t>(Old Exit 11)</t>
  </si>
  <si>
    <t>N30.69855</t>
  </si>
  <si>
    <t>W86.75148</t>
  </si>
  <si>
    <t>I-10 Exit 31 FL</t>
  </si>
  <si>
    <t>(Old Exit 10)</t>
  </si>
  <si>
    <t>N30.61898</t>
  </si>
  <si>
    <t>W86.96314</t>
  </si>
  <si>
    <t>850-983-2466</t>
  </si>
  <si>
    <t>I-10 Exit 28 FL</t>
  </si>
  <si>
    <t>(Old Exit 9</t>
  </si>
  <si>
    <t>N30.59349</t>
  </si>
  <si>
    <t>W87.00005</t>
  </si>
  <si>
    <t>I-10 Exit 36</t>
  </si>
  <si>
    <t>(Old Exit 8)</t>
  </si>
  <si>
    <t>N30.56963</t>
  </si>
  <si>
    <t>W87.03146</t>
  </si>
  <si>
    <t>Chevron</t>
  </si>
  <si>
    <t>I-10 &amp; Garcon Point Road</t>
  </si>
  <si>
    <t>Bagdad, FL 32530</t>
  </si>
  <si>
    <t>I-10 Exit 22 FL</t>
  </si>
  <si>
    <t>(Old Exit 7)</t>
  </si>
  <si>
    <t>N30.53375</t>
  </si>
  <si>
    <t>W87.08862</t>
  </si>
  <si>
    <t>Milton, FL 32583-6155</t>
  </si>
  <si>
    <t>I-10 Exit 13 FL </t>
  </si>
  <si>
    <t>(Old Exit 5)</t>
  </si>
  <si>
    <t>N30.50354</t>
  </si>
  <si>
    <t>W87.22183</t>
  </si>
  <si>
    <t>7815 N Davis Hwy</t>
  </si>
  <si>
    <t>Pensacola, FL 32514-7560</t>
  </si>
  <si>
    <t>850-473-1352</t>
  </si>
  <si>
    <t>I-10 Exit 10 FL</t>
  </si>
  <si>
    <t>(Old Exit 3)</t>
  </si>
  <si>
    <t>N30.50423</t>
  </si>
  <si>
    <t>W87.26646</t>
  </si>
  <si>
    <t>Williams Travel Ctr</t>
  </si>
  <si>
    <t>7950 Pensacola Blvd</t>
  </si>
  <si>
    <t>Pensacola, FL 32534-4249</t>
  </si>
  <si>
    <t>850-474-0329</t>
  </si>
  <si>
    <t>I-10 Exit 7 FL</t>
  </si>
  <si>
    <t>(Old Exit 2)</t>
  </si>
  <si>
    <t>N30.52139 W87.31384</t>
  </si>
  <si>
    <t>Tom Thumb Food Store</t>
  </si>
  <si>
    <t>7935 Pine Forest Rd</t>
  </si>
  <si>
    <t>Pensacola, FL 32526-8771</t>
  </si>
  <si>
    <t>850-944-0345</t>
  </si>
  <si>
    <t>I-10 Exit 5 FL</t>
  </si>
  <si>
    <t>(Old Exit 1)</t>
  </si>
  <si>
    <t>N30.53444 W87.33444</t>
  </si>
  <si>
    <t>Pensacola , Florida</t>
  </si>
  <si>
    <t>Phone: 850-477-0039</t>
  </si>
  <si>
    <t>Fax: 850-477-1377</t>
  </si>
  <si>
    <t>I-10 Exit 53 AL</t>
  </si>
  <si>
    <t>N30.62851</t>
  </si>
  <si>
    <t>W87.61528</t>
  </si>
  <si>
    <t>AMBEST</t>
  </si>
  <si>
    <t>Oasis Travel Center 24-hour Mirage Cafe</t>
  </si>
  <si>
    <t>325-392-2473</t>
  </si>
  <si>
    <t>St Mary's SHELL</t>
  </si>
  <si>
    <t>Pilot Center #262</t>
  </si>
  <si>
    <t>Dateland Palms EXXON</t>
  </si>
  <si>
    <t>Oasis Deli</t>
  </si>
  <si>
    <t>Phone: 251-960-1211</t>
  </si>
  <si>
    <t>Fax: 251-960-1140</t>
  </si>
  <si>
    <t>I-10 Exit 44 AL</t>
  </si>
  <si>
    <t>N30.65254</t>
  </si>
  <si>
    <t>W87.76016</t>
  </si>
  <si>
    <r>
      <t xml:space="preserve">Loves </t>
    </r>
    <r>
      <rPr>
        <b/>
        <i/>
        <sz val="10"/>
        <color indexed="8"/>
        <rFont val="Arial"/>
        <family val="0"/>
      </rPr>
      <t>Store #206</t>
    </r>
  </si>
  <si>
    <t>I-10 &amp; Hwy 59, Exit 44</t>
  </si>
  <si>
    <t>I-10 Exit 35 AL</t>
  </si>
  <si>
    <t>N30.65555</t>
  </si>
  <si>
    <t>W87.91187</t>
  </si>
  <si>
    <t>Shell</t>
  </si>
  <si>
    <t>Hwy 90 E &amp; I-10</t>
  </si>
  <si>
    <t>Daphne, AL 36526</t>
  </si>
  <si>
    <t>251-626-1878</t>
  </si>
  <si>
    <t>I-10 Exit 24 AL</t>
  </si>
  <si>
    <t>N30.66095</t>
  </si>
  <si>
    <t>W88.05795</t>
  </si>
  <si>
    <t>Broad Street Chevron</t>
  </si>
  <si>
    <t>1167 S Broad St</t>
  </si>
  <si>
    <t>Mobile, AL 36603-1039</t>
  </si>
  <si>
    <t>I-10 Exit 23 AL</t>
  </si>
  <si>
    <t>N30.64902</t>
  </si>
  <si>
    <t>W88.07516</t>
  </si>
  <si>
    <t>Brookley Field Exxon</t>
  </si>
  <si>
    <t>1700 Michigan Ave</t>
  </si>
  <si>
    <t>Mobile, AL 36605-2189</t>
  </si>
  <si>
    <t>251-479-4427</t>
  </si>
  <si>
    <t>I-10 Exit 22 AL</t>
  </si>
  <si>
    <t>N30.63984</t>
  </si>
  <si>
    <t>W88.08902</t>
  </si>
  <si>
    <t>Clark</t>
  </si>
  <si>
    <t>1725 Dauphin Island Pkwy</t>
  </si>
  <si>
    <t>Mobile, AL 36605-3052</t>
  </si>
  <si>
    <t>251-471-3031</t>
  </si>
  <si>
    <t>MS S&amp;T shows this as I-10 Exit 1/SR-163 I-10 Exit</t>
  </si>
  <si>
    <t>I-10 Exit 13 AL</t>
  </si>
  <si>
    <t>N30.55984</t>
  </si>
  <si>
    <t>W88.20236</t>
  </si>
  <si>
    <t>Theodore, Alabama</t>
  </si>
  <si>
    <t>Center #302</t>
  </si>
  <si>
    <t>Phone: 251-653-8834</t>
  </si>
  <si>
    <t>Fax: 251-653-9556</t>
  </si>
  <si>
    <t>I-10 Exit 4 AL</t>
  </si>
  <si>
    <t>N30.49530</t>
  </si>
  <si>
    <t>W88.33557</t>
  </si>
  <si>
    <t>Travel Centers of America</t>
  </si>
  <si>
    <t>9201 Grand Bay Wilmer Rd S</t>
  </si>
  <si>
    <t>Grand Bay, AL 36541-</t>
  </si>
  <si>
    <t>251-865-6175</t>
  </si>
  <si>
    <t>Mississippi</t>
  </si>
  <si>
    <t>I-10 Exit 69 MS</t>
  </si>
  <si>
    <t>N30.44174</t>
  </si>
  <si>
    <t>W88.52852</t>
  </si>
  <si>
    <t>Texaco-Interstate Station</t>
  </si>
  <si>
    <t>7100 Hwy 63</t>
  </si>
  <si>
    <t>Moss Point, MS 39563-9526</t>
  </si>
  <si>
    <t>228-474-6303</t>
  </si>
  <si>
    <t>I-10 Exit 50 MS</t>
  </si>
  <si>
    <t>N30.45410</t>
  </si>
  <si>
    <t>W88.84300</t>
  </si>
  <si>
    <t>Ocean Springs , MS</t>
  </si>
  <si>
    <t>Center #78</t>
  </si>
  <si>
    <t>Phone: (228) 875-1735</t>
  </si>
  <si>
    <t>Fax: (228) 875-7500</t>
  </si>
  <si>
    <t>I-10 Exit 44 MS</t>
  </si>
  <si>
    <t>N30.44972</t>
  </si>
  <si>
    <t>W88.93428</t>
  </si>
  <si>
    <t>Interstate Shell</t>
  </si>
  <si>
    <t>970 Cedar Lake Rd</t>
  </si>
  <si>
    <t>Biloxi, MS 39532-2101</t>
  </si>
  <si>
    <t>228-392-3110</t>
  </si>
  <si>
    <t>I-10 Exit 38 MS</t>
  </si>
  <si>
    <t>N30.44453</t>
  </si>
  <si>
    <t>W89.03067</t>
  </si>
  <si>
    <t>Clark Exxon</t>
  </si>
  <si>
    <t>11192 Lorraine Rd</t>
  </si>
  <si>
    <t>Gulfport, MS 39503-5903</t>
  </si>
  <si>
    <t>228-831-3376</t>
  </si>
  <si>
    <t>I-10 Exit 34 MS</t>
  </si>
  <si>
    <t>N30.43282</t>
  </si>
  <si>
    <t>W89.09406</t>
  </si>
  <si>
    <t>Highway 49 Shell</t>
  </si>
  <si>
    <t>10015 Hwy 49</t>
  </si>
  <si>
    <t>Gulfport, MS 39503-4214</t>
  </si>
  <si>
    <t>228-863-0274</t>
  </si>
  <si>
    <t>I-10 Exit 31 MS</t>
  </si>
  <si>
    <t>N30.42458</t>
  </si>
  <si>
    <t>W89.13620</t>
  </si>
  <si>
    <t>Flying J</t>
  </si>
  <si>
    <t>9351 Canal Rd.,</t>
  </si>
  <si>
    <t>Gulfport, MS 39503-8975</t>
  </si>
  <si>
    <t>(228) 868-2711</t>
  </si>
  <si>
    <t>I-10 Exit 16 MS</t>
  </si>
  <si>
    <t>N30.37265</t>
  </si>
  <si>
    <t>W89.37713</t>
  </si>
  <si>
    <t>Chevron Interstate</t>
  </si>
  <si>
    <t>100 NE Interchange</t>
  </si>
  <si>
    <t>Diamondhead, MS 39525-</t>
  </si>
  <si>
    <t>228-255-8030</t>
  </si>
  <si>
    <t>I-10 Exit 13 MS</t>
  </si>
  <si>
    <t>N30.35844</t>
  </si>
  <si>
    <t>W89.42326</t>
  </si>
  <si>
    <t> Highway 603 Exxon</t>
  </si>
  <si>
    <t>12961 Highway 603</t>
  </si>
  <si>
    <t>Bay Saint Louis, MS 39520-8761</t>
  </si>
  <si>
    <t>Louisana</t>
  </si>
  <si>
    <t>I-12 Exit 83 LA</t>
  </si>
  <si>
    <t>N30.30991</t>
  </si>
  <si>
    <t>W89.77066</t>
  </si>
  <si>
    <t>Jubilee</t>
  </si>
  <si>
    <t>60328 Powell Dr</t>
  </si>
  <si>
    <t>Slidell, LA 70460-4976</t>
  </si>
  <si>
    <t>I-12 Exit 80 LA</t>
  </si>
  <si>
    <t>N30.31334</t>
  </si>
  <si>
    <t>W89.82628</t>
  </si>
  <si>
    <t>Chevron Food Mart</t>
  </si>
  <si>
    <t>101 Northshore Blvd</t>
  </si>
  <si>
    <t>Slidell, LA 70460-6821</t>
  </si>
  <si>
    <t>985-649-1104</t>
  </si>
  <si>
    <t>I-12 Exit 65 LA</t>
  </si>
  <si>
    <t>N30.41368</t>
  </si>
  <si>
    <t>W90.04094</t>
  </si>
  <si>
    <t>59 Shell</t>
  </si>
  <si>
    <t>68090 Hwy 59</t>
  </si>
  <si>
    <t>Mandeville, LA 70471-7500</t>
  </si>
  <si>
    <t>985-892-9112</t>
  </si>
  <si>
    <t>I-12 Exit 63 LA</t>
  </si>
  <si>
    <t>Sunmart #121</t>
  </si>
  <si>
    <t>Walk-in Express</t>
  </si>
  <si>
    <t>SHELL</t>
  </si>
  <si>
    <t>325-446-3193</t>
  </si>
  <si>
    <t>Pecos River Fina</t>
  </si>
  <si>
    <t>N30.42900</t>
  </si>
  <si>
    <t>W90.08441</t>
  </si>
  <si>
    <t>Holliday Square Shell</t>
  </si>
  <si>
    <t>425 N Highway 190</t>
  </si>
  <si>
    <t>Covington, LA 70433-5008</t>
  </si>
  <si>
    <t>985-893-0690</t>
  </si>
  <si>
    <t>I-12 Exit 59 LA</t>
  </si>
  <si>
    <t>N30.44655</t>
  </si>
  <si>
    <t>W90.14008</t>
  </si>
  <si>
    <t>69290 Highway 2</t>
  </si>
  <si>
    <r>
      <t>Covington,</t>
    </r>
    <r>
      <rPr>
        <sz val="10"/>
        <rFont val="Arial"/>
        <family val="0"/>
      </rPr>
      <t xml:space="preserve"> </t>
    </r>
    <r>
      <rPr>
        <b/>
        <sz val="10"/>
        <rFont val="Arial"/>
        <family val="0"/>
      </rPr>
      <t>LA 70433</t>
    </r>
  </si>
  <si>
    <t>985-892-4968</t>
  </si>
  <si>
    <t>I-12 Exit 40 LA</t>
  </si>
  <si>
    <t>N30.47882</t>
  </si>
  <si>
    <t>W90.45662</t>
  </si>
  <si>
    <t>Racetrac</t>
  </si>
  <si>
    <t>1975 SW Railroad Ave</t>
  </si>
  <si>
    <t>Hammond, LA 70403-6119</t>
  </si>
  <si>
    <t>I-12 Exit 35 LA</t>
  </si>
  <si>
    <t>N30.47899</t>
  </si>
  <si>
    <t>W90.54228</t>
  </si>
  <si>
    <t>Jan's Country Super Market</t>
  </si>
  <si>
    <t>42576 Pumpkin Center Rd</t>
  </si>
  <si>
    <t>Hammond, LA 70403-2936</t>
  </si>
  <si>
    <t>225-567-2293</t>
  </si>
  <si>
    <t>I-12 Exit 19 LA</t>
  </si>
  <si>
    <t>N30.47333</t>
  </si>
  <si>
    <t>W90.79720</t>
  </si>
  <si>
    <t>Sharon's Store</t>
  </si>
  <si>
    <t>28111 S Satsuma Rd</t>
  </si>
  <si>
    <t>Livingston, LA 70754-3141</t>
  </si>
  <si>
    <t>225-698-9241</t>
  </si>
  <si>
    <t>I-12 Exit 15 LA</t>
  </si>
  <si>
    <t>N30.47058</t>
  </si>
  <si>
    <t>W90.86243</t>
  </si>
  <si>
    <t>Texaco Self Service  </t>
  </si>
  <si>
    <t>28005 Walker South Rd</t>
  </si>
  <si>
    <t>Walker, LA 70785</t>
  </si>
  <si>
    <t>Phone: (225) 665-3121</t>
  </si>
  <si>
    <t>I-12 Exit 10 LA</t>
  </si>
  <si>
    <t>W90.95650</t>
  </si>
  <si>
    <t>Denham Springs , LA</t>
  </si>
  <si>
    <t>Center #79</t>
  </si>
  <si>
    <t>Phone: (225) 665-4151</t>
  </si>
  <si>
    <t>Fax: (225) 665-4122</t>
  </si>
  <si>
    <t>I-10 Exit 158 LA</t>
  </si>
  <si>
    <t>N30.42252</t>
  </si>
  <si>
    <t>W91.13983</t>
  </si>
  <si>
    <t>2959 College Dr</t>
  </si>
  <si>
    <t>Baton Rouge, LA 70808-3204</t>
  </si>
  <si>
    <t>225-925-9680</t>
  </si>
  <si>
    <t>I-10 Exit 157B</t>
  </si>
  <si>
    <t>N30.42406</t>
  </si>
  <si>
    <t>W91.15099</t>
  </si>
  <si>
    <t>Parsons Inc</t>
  </si>
  <si>
    <t>2300 S Acadian Trwy</t>
  </si>
  <si>
    <t>Baton Rouge, LA 70808-2303</t>
  </si>
  <si>
    <t>225-344-2857</t>
  </si>
  <si>
    <t>I-10 Exit 153 LA</t>
  </si>
  <si>
    <t>N30.44037</t>
  </si>
  <si>
    <t>W91.20850</t>
  </si>
  <si>
    <t>Texaco - 24 Hour</t>
  </si>
  <si>
    <t>650 South Alexander</t>
  </si>
  <si>
    <t>Port Allen, LA 70767</t>
  </si>
  <si>
    <t>225-383-7721</t>
  </si>
  <si>
    <t>I-10 Exit 151 LA</t>
  </si>
  <si>
    <t>N30.44724</t>
  </si>
  <si>
    <t>W91.24420</t>
  </si>
  <si>
    <t>Langham Chevron</t>
  </si>
  <si>
    <t>111 Lobdell Hwy</t>
  </si>
  <si>
    <t>Port Allen, LA 70767-4139</t>
  </si>
  <si>
    <t>225-343-8891</t>
  </si>
  <si>
    <t>I-10 Exit 139 LA</t>
  </si>
  <si>
    <t>N30.41840</t>
  </si>
  <si>
    <t>W91.43372</t>
  </si>
  <si>
    <t>Tiger Truck Stop Inc  </t>
  </si>
  <si>
    <t>76730 Garner Ln, Grosse Tete, LA 70740</t>
  </si>
  <si>
    <t>225-648-2312</t>
  </si>
  <si>
    <t>I-10 Exit 115 LA</t>
  </si>
  <si>
    <t>N30.31540</t>
  </si>
  <si>
    <t>W91.83128</t>
  </si>
  <si>
    <t>Little Capitol Exxon</t>
  </si>
  <si>
    <t>2939 Grand Point Hwy</t>
  </si>
  <si>
    <t>Breaux Bridge, LA 70517-7737</t>
  </si>
  <si>
    <t>337-667-7150</t>
  </si>
  <si>
    <t>I-10 Exit 109 LA</t>
  </si>
  <si>
    <t>N30.29480</t>
  </si>
  <si>
    <t>W91.91574</t>
  </si>
  <si>
    <t>Breaux Bridge , LA</t>
  </si>
  <si>
    <t>Center #274</t>
  </si>
  <si>
    <t>Phone: (337) 332-1253</t>
  </si>
  <si>
    <t>Fax: (337) 332-0618</t>
  </si>
  <si>
    <t>I-10 Exit 101 LA</t>
  </si>
  <si>
    <t>N30.25085</t>
  </si>
  <si>
    <t>W92.03659</t>
  </si>
  <si>
    <t>1734 N University Ave</t>
  </si>
  <si>
    <t>Lafayette, LA 70507-6318</t>
  </si>
  <si>
    <t>337-235-3249</t>
  </si>
  <si>
    <t>I-10 Exit 92 LA</t>
  </si>
  <si>
    <t>N30.24781</t>
  </si>
  <si>
    <t>W92.19297</t>
  </si>
  <si>
    <t>Studebakers Texaco Truck Plaza - 24 Hour</t>
  </si>
  <si>
    <t>129 Frontage Road</t>
  </si>
  <si>
    <t>Duson, LA  70529</t>
  </si>
  <si>
    <t>337-873-8100</t>
  </si>
  <si>
    <t>I-10 Exit 87 LA</t>
  </si>
  <si>
    <t>N30.25223</t>
  </si>
  <si>
    <t>W92.26936</t>
  </si>
  <si>
    <t>*AMBEST</t>
  </si>
  <si>
    <t>Frog City Travel Plaza</t>
  </si>
  <si>
    <t>24-Hour Cajun Restaurant</t>
  </si>
  <si>
    <t>Buffet Pizza, Blue Bell Ice Cream &amp; Hot snacks</t>
  </si>
  <si>
    <t>Phone: 337-334-3764     Fax: 337-334-3954</t>
  </si>
  <si>
    <t>I-10 Exit 80 LA</t>
  </si>
  <si>
    <t>N30.23575</t>
  </si>
  <si>
    <t>W92.38541</t>
  </si>
  <si>
    <t>Exit 80 Travel Plaza</t>
  </si>
  <si>
    <t>2011 N Cherokee Dr</t>
  </si>
  <si>
    <t>Crowley, LA</t>
  </si>
  <si>
    <t>337-783-9792 </t>
  </si>
  <si>
    <t>I-10 Exit 76 LA</t>
  </si>
  <si>
    <t>N30.23382</t>
  </si>
  <si>
    <t>W92.46411</t>
  </si>
  <si>
    <t>Manuel G L Conoco Oil Co  </t>
  </si>
  <si>
    <t>Crowley,LA</t>
  </si>
  <si>
    <t>337-783-1562</t>
  </si>
  <si>
    <t>I-10 Exit 64 LA</t>
  </si>
  <si>
    <t>N30.24673</t>
  </si>
  <si>
    <t>W92.66350</t>
  </si>
  <si>
    <t>C J's Exxon</t>
  </si>
  <si>
    <t>1706 Elton Rd</t>
  </si>
  <si>
    <t>Jennings, LA 70546-3632</t>
  </si>
  <si>
    <t>337-824-0005</t>
  </si>
  <si>
    <t>I-10 Exit 54 LA</t>
  </si>
  <si>
    <t>W92.82143</t>
  </si>
  <si>
    <t>Delta Food Mart #3</t>
  </si>
  <si>
    <t>604 North Adams Street</t>
  </si>
  <si>
    <t>BPM Amoco</t>
  </si>
  <si>
    <t>251-433-6557</t>
  </si>
  <si>
    <t>Phone: 251-964-2090</t>
  </si>
  <si>
    <t>Fax: 251-964-2090</t>
  </si>
  <si>
    <t>Texaco Interstate Stations</t>
  </si>
  <si>
    <t>Welsh, LA 70591-3508</t>
  </si>
  <si>
    <t>337-734-2263</t>
  </si>
  <si>
    <t>I-10 Exit 26 LA</t>
  </si>
  <si>
    <t>N30.23442</t>
  </si>
  <si>
    <t>W93.28598</t>
  </si>
  <si>
    <t>Circle K</t>
  </si>
  <si>
    <t>2901 Hwy 90</t>
  </si>
  <si>
    <t>Westlake, LA 70669-7906</t>
  </si>
  <si>
    <t>337-882-0638</t>
  </si>
  <si>
    <t>I-10 Exit 20 LA</t>
  </si>
  <si>
    <t>N30.21515</t>
  </si>
  <si>
    <t>W93.37555</t>
  </si>
  <si>
    <t>Sulphur , LA</t>
  </si>
  <si>
    <t>Center #85</t>
  </si>
  <si>
    <t>Phone: 337-527-0144</t>
  </si>
  <si>
    <t>Fax: 337-527-7449</t>
  </si>
  <si>
    <t>I-10 Exit 4 LA</t>
  </si>
  <si>
    <t>N30.15472</t>
  </si>
  <si>
    <t>W93.63785</t>
  </si>
  <si>
    <t>Bayou Gold Casino</t>
  </si>
  <si>
    <t>2370 Highway 109 S,Vinton,LA 70668</t>
  </si>
  <si>
    <t>(337) 589-6029</t>
  </si>
  <si>
    <t>Texas</t>
  </si>
  <si>
    <t>Note: Texas Speed Limit Drops At Night</t>
  </si>
  <si>
    <t>N30.12108</t>
  </si>
  <si>
    <t>W93.74755</t>
  </si>
  <si>
    <t>White's Northway Chevron</t>
  </si>
  <si>
    <t>3701 N 16th St</t>
  </si>
  <si>
    <t>Orange, TX 77632-4630</t>
  </si>
  <si>
    <t>409-886-7054</t>
  </si>
  <si>
    <t>I-10 Exit 873 TX</t>
  </si>
  <si>
    <t>N30.11559</t>
  </si>
  <si>
    <t>W93.82050</t>
  </si>
  <si>
    <t>7112 I-10 West,</t>
  </si>
  <si>
    <t>Orange, TX 77630</t>
  </si>
  <si>
    <t>(409) 883-9465</t>
  </si>
  <si>
    <t>I-10 Exit 861A TX</t>
  </si>
  <si>
    <t>N30.13155</t>
  </si>
  <si>
    <t>W94.01550</t>
  </si>
  <si>
    <t>Speedy Stop #32</t>
  </si>
  <si>
    <t>690 N Main Street</t>
  </si>
  <si>
    <t>Vidor, TX 77662-4943</t>
  </si>
  <si>
    <t>409-769-6455</t>
  </si>
  <si>
    <t>Alternate </t>
  </si>
  <si>
    <t>I-10 Exit 848 TX</t>
  </si>
  <si>
    <t>N30.03799</t>
  </si>
  <si>
    <t>W94.15695</t>
  </si>
  <si>
    <t>Beaumont #4: Petro Stopping Center</t>
  </si>
  <si>
    <t>I-10 Exit 848 @ Walden Road</t>
  </si>
  <si>
    <t>5405 Walden Rd</t>
  </si>
  <si>
    <t>Beaumont, TX 77705</t>
  </si>
  <si>
    <t>409-842-9600</t>
  </si>
  <si>
    <t>I-10 Exit 829 TX</t>
  </si>
  <si>
    <t>N29.83406</t>
  </si>
  <si>
    <t>W94.38423</t>
  </si>
  <si>
    <t>Bingo Truck Stop</t>
  </si>
  <si>
    <t>46002 Ih 10</t>
  </si>
  <si>
    <t>Winnie, TX</t>
  </si>
  <si>
    <t>409-296-4773</t>
  </si>
  <si>
    <t>I-10 Exit 810 TX</t>
  </si>
  <si>
    <t>N29.84024</t>
  </si>
  <si>
    <t>W94.69460</t>
  </si>
  <si>
    <t>J J's Chevron  </t>
  </si>
  <si>
    <t>22734 I-10</t>
  </si>
  <si>
    <t>Wallisville,TX 77597</t>
  </si>
  <si>
    <t>409-389-2350</t>
  </si>
  <si>
    <t>I-10 Exit 798 TX</t>
  </si>
  <si>
    <t>N29.82158</t>
  </si>
  <si>
    <t>W94.89918</t>
  </si>
  <si>
    <t>Angels Conoco Truckstop</t>
  </si>
  <si>
    <t>10403 I 10 Hwy</t>
  </si>
  <si>
    <t>Baytown, TX 77520-8745</t>
  </si>
  <si>
    <t>281-576-2275</t>
  </si>
  <si>
    <t>I-10 Exit 789 TX</t>
  </si>
  <si>
    <t>N29.79767</t>
  </si>
  <si>
    <t>W95.03174</t>
  </si>
  <si>
    <t>Baytown , Texas</t>
  </si>
  <si>
    <t>Center #86</t>
  </si>
  <si>
    <t>Phone: (281) 426-6569</t>
  </si>
  <si>
    <t>Fax: (281) 426-6981</t>
  </si>
  <si>
    <t>I-10 Exit 782 TX East</t>
  </si>
  <si>
    <t>I-10 Exit 783 TX West</t>
  </si>
  <si>
    <t>N29.77810</t>
  </si>
  <si>
    <t>W95.12512</t>
  </si>
  <si>
    <t>Conoco</t>
  </si>
  <si>
    <t>15606 East Fwy</t>
  </si>
  <si>
    <t>Channelview, TX 77530-4125</t>
  </si>
  <si>
    <t>281-452-0864</t>
  </si>
  <si>
    <t>I-10 Exit 778 TX</t>
  </si>
  <si>
    <t>N29.77046</t>
  </si>
  <si>
    <t>W95.21334</t>
  </si>
  <si>
    <t>Shell Service Station</t>
  </si>
  <si>
    <t>12546 East Fwy</t>
  </si>
  <si>
    <t>Houston, TX 77015-5558</t>
  </si>
  <si>
    <t>713-455-5853</t>
  </si>
  <si>
    <t>I-10 Exit 764 TX</t>
  </si>
  <si>
    <t>N29.77776</t>
  </si>
  <si>
    <t>W95.42932</t>
  </si>
  <si>
    <t>Chevron Oil Co</t>
  </si>
  <si>
    <t>6633 Washington Ave</t>
  </si>
  <si>
    <t>Houston, TX 77007-2121</t>
  </si>
  <si>
    <t>713-869-8995</t>
  </si>
  <si>
    <t>I-10 Exit 761B TX</t>
  </si>
  <si>
    <t>N29.78381</t>
  </si>
  <si>
    <t>W95.48488</t>
  </si>
  <si>
    <t>Exxon Tiger Mart</t>
  </si>
  <si>
    <t>8155 Katy Fwy</t>
  </si>
  <si>
    <t>Houston, TX 77024-1909</t>
  </si>
  <si>
    <t>713-686-2223</t>
  </si>
  <si>
    <t>I-10 Exit 758B TX</t>
  </si>
  <si>
    <t>N29.78411</t>
  </si>
  <si>
    <t>W95.52123</t>
  </si>
  <si>
    <t>Exit onto Blaylock</t>
  </si>
  <si>
    <t>9303 Katy Fwy</t>
  </si>
  <si>
    <t>Houston, TX 77024</t>
  </si>
  <si>
    <t>(713) 461-6541</t>
  </si>
  <si>
    <t>I-10 Exit 745 TX</t>
  </si>
  <si>
    <t>N29.78479</t>
  </si>
  <si>
    <t>W95.75186</t>
  </si>
  <si>
    <t>Diamond Shamrock</t>
  </si>
  <si>
    <t>402 S Mason Rd</t>
  </si>
  <si>
    <t>Katy, TX 77450</t>
  </si>
  <si>
    <t>281-392-3566</t>
  </si>
  <si>
    <t>I-10 Exit 743 TX</t>
  </si>
  <si>
    <t>N29.78394</t>
  </si>
  <si>
    <t>W95.77606</t>
  </si>
  <si>
    <t>No Gas</t>
  </si>
  <si>
    <t>I-10 Exit 732 TX</t>
  </si>
  <si>
    <t>N29.77913</t>
  </si>
  <si>
    <t>W95.95116</t>
  </si>
  <si>
    <t>AMBEST - 24 Hour</t>
  </si>
  <si>
    <t>Houston West Travel Center</t>
  </si>
  <si>
    <t>76 Restaurant</t>
  </si>
  <si>
    <t>Phone: 281-934-8576</t>
  </si>
  <si>
    <t>Fax: 281-934-4500</t>
  </si>
  <si>
    <t>I-10 Exit 723 TX</t>
  </si>
  <si>
    <t>N29.77638</t>
  </si>
  <si>
    <t>W96.10909</t>
  </si>
  <si>
    <t>Sealy, TX</t>
  </si>
  <si>
    <t>979-885-2401</t>
  </si>
  <si>
    <t>I-10 Exit 720 TX</t>
  </si>
  <si>
    <t>N29.76471</t>
  </si>
  <si>
    <t>W96.15234</t>
  </si>
  <si>
    <t>Sealy Shell</t>
  </si>
  <si>
    <t>2010 Highway 36 S</t>
  </si>
  <si>
    <t>(979) 885-2321 </t>
  </si>
  <si>
    <t>I-10 Exit 698 TX</t>
  </si>
  <si>
    <t>N29.70802</t>
  </si>
  <si>
    <t>W96.50695</t>
  </si>
  <si>
    <t>Shell Food Court  </t>
  </si>
  <si>
    <t>4800 I-10 &amp; Shell Exit 698,Columbus,TX 78934</t>
  </si>
  <si>
    <t>(979) 733-0000</t>
  </si>
  <si>
    <t>I-10 Exit 696 TX</t>
  </si>
  <si>
    <t>N29.69261</t>
  </si>
  <si>
    <t>W96.53961</t>
  </si>
  <si>
    <t>2215 S Highway 71</t>
  </si>
  <si>
    <t>Columbus, TX 78934-3105</t>
  </si>
  <si>
    <t>979-732-2744</t>
  </si>
  <si>
    <t>I-10 Exit 682 TX</t>
  </si>
  <si>
    <t>N29.69184</t>
  </si>
  <si>
    <t>W96.77608</t>
  </si>
  <si>
    <t>720 S Eagle St</t>
  </si>
  <si>
    <t>Weimar, TX 78962-3304</t>
  </si>
  <si>
    <t>I-10 Exit 674 TX</t>
  </si>
  <si>
    <t>N29.69330</t>
  </si>
  <si>
    <t>W96.90255</t>
  </si>
  <si>
    <t>Speedy Stop #68</t>
  </si>
  <si>
    <t>709 N US Highway 77</t>
  </si>
  <si>
    <t>Schulenburg, TX 78956-5639</t>
  </si>
  <si>
    <t>Phone: (979) 743-3138</t>
  </si>
  <si>
    <t>I-10 Exit 661 TX</t>
  </si>
  <si>
    <t>N29.69673</t>
  </si>
  <si>
    <t>W97.10884</t>
  </si>
  <si>
    <t>Stockmen's Travel C</t>
  </si>
  <si>
    <t>1217 N Highway 95</t>
  </si>
  <si>
    <t>Flatonia, TX 78941</t>
  </si>
  <si>
    <t>361-865-2703</t>
  </si>
  <si>
    <t>I-10 Exit 653 TX</t>
  </si>
  <si>
    <t>N29.68918</t>
  </si>
  <si>
    <t>W97.25304</t>
  </si>
  <si>
    <t>Valchar Texaco Station</t>
  </si>
  <si>
    <t>Highway 90 E</t>
  </si>
  <si>
    <t>Waelder, TX</t>
  </si>
  <si>
    <t> (830) 788-7115  </t>
  </si>
  <si>
    <t>I-10 Exit 628 TX</t>
  </si>
  <si>
    <t>N29.65141</t>
  </si>
  <si>
    <t>W97.66017</t>
  </si>
  <si>
    <t>Luling Mini Mart</t>
  </si>
  <si>
    <t>2130 S State Hwy 80</t>
  </si>
  <si>
    <t>Luling, TX 78648-4004</t>
  </si>
  <si>
    <t>830-875-0068</t>
  </si>
  <si>
    <t>I-10 Exit 617 TX</t>
  </si>
  <si>
    <t>N29.61502</t>
  </si>
  <si>
    <t>W97.83222</t>
  </si>
  <si>
    <t>I-10 Exit 610 TX</t>
  </si>
  <si>
    <t>N29.59923</t>
  </si>
  <si>
    <t>W97.95123</t>
  </si>
  <si>
    <t>Tiger Tote</t>
  </si>
  <si>
    <t>1098 E Ih 10</t>
  </si>
  <si>
    <t>Seguin, TX 78155-1502</t>
  </si>
  <si>
    <t>830-401-0001</t>
  </si>
  <si>
    <t>I-10 Exit 607 TX</t>
  </si>
  <si>
    <t>N29.58447</t>
  </si>
  <si>
    <t>W97.99307</t>
  </si>
  <si>
    <t>Exxon</t>
  </si>
  <si>
    <t>1609 W Ih 10</t>
  </si>
  <si>
    <t>Seguin, TX 78155-2321</t>
  </si>
  <si>
    <t>830-379-4311</t>
  </si>
  <si>
    <t>1604 KH TX</t>
  </si>
  <si>
    <t>N29.54653</t>
  </si>
  <si>
    <t>W98.31528</t>
  </si>
  <si>
    <t>Mobil</t>
  </si>
  <si>
    <t>Kitty Hawk Road</t>
  </si>
  <si>
    <t>12003 E SR-1604 Loop N</t>
  </si>
  <si>
    <t>Universal City, TX 78148</t>
  </si>
  <si>
    <t>(210) 659-8711</t>
  </si>
  <si>
    <t>1604 218 TX</t>
  </si>
  <si>
    <t>N29.56064</t>
  </si>
  <si>
    <t>W98.32742</t>
  </si>
  <si>
    <t>2909 Pat Booker Rd</t>
  </si>
  <si>
    <t>Universal City, TX 78148-2731</t>
  </si>
  <si>
    <t>210-659-5513</t>
  </si>
  <si>
    <t>1604 BR TX</t>
  </si>
  <si>
    <t>Bulverde Road</t>
  </si>
  <si>
    <t>N29.60052</t>
  </si>
  <si>
    <t>W98.41827</t>
  </si>
  <si>
    <t>Diamond Shamrock Corp</t>
  </si>
  <si>
    <t>3890 N Loop 1604 E</t>
  </si>
  <si>
    <t>San Antonio, TX 78247-2307</t>
  </si>
  <si>
    <t>210-494-8116</t>
  </si>
  <si>
    <t>1604 SO TX</t>
  </si>
  <si>
    <t>Stone Oak</t>
  </si>
  <si>
    <t>N29.60863</t>
  </si>
  <si>
    <t>W98.49252</t>
  </si>
  <si>
    <t>250 N Loop 1604 E</t>
  </si>
  <si>
    <t>San Antonio, TX 78232-1262</t>
  </si>
  <si>
    <t>210-491-9719</t>
  </si>
  <si>
    <t>I-10 Exit 583 TX</t>
  </si>
  <si>
    <t>N29.44542</t>
  </si>
  <si>
    <t>W98.36060</t>
  </si>
  <si>
    <t>1815 North Foster Road,</t>
  </si>
  <si>
    <t>San Antonio, TX 78244-1915</t>
  </si>
  <si>
    <t>(210) 666-2266</t>
  </si>
  <si>
    <t>Must go through downtown San Antonio</t>
  </si>
  <si>
    <t>I-10 Exit 582 TX</t>
  </si>
  <si>
    <t>N29.43872</t>
  </si>
  <si>
    <t>W98.38085</t>
  </si>
  <si>
    <t>San Antonio , Texas</t>
  </si>
  <si>
    <t>Center #306</t>
  </si>
  <si>
    <t>Phone: (210) 661-5353</t>
  </si>
  <si>
    <t>Fax: (210) 661-4660</t>
  </si>
  <si>
    <t>I-10 Exit 559 TX</t>
  </si>
  <si>
    <t>N29.55305</t>
  </si>
  <si>
    <t>W98.58650</t>
  </si>
  <si>
    <t>24 Hour Texaco (1/25/2002 kirgissr@snowhill.com)</t>
  </si>
  <si>
    <t>I-10 Exit 539 TX</t>
  </si>
  <si>
    <t>N29.79670</t>
  </si>
  <si>
    <t>W98.75280</t>
  </si>
  <si>
    <t>Pico Convenience Store</t>
  </si>
  <si>
    <t>Johns Rd &amp; I Hwy 10 W</t>
  </si>
  <si>
    <t>Boerne, TX 78006</t>
  </si>
  <si>
    <t>830-249-3233</t>
  </si>
  <si>
    <t>I-10 Exit 523 TX</t>
  </si>
  <si>
    <t>N29.98032</t>
  </si>
  <si>
    <t>W98.90442</t>
  </si>
  <si>
    <t>Exxon Valley Mart #11</t>
  </si>
  <si>
    <t>104 Blue Ridge, Comfort, TX 78013-2200</t>
  </si>
  <si>
    <t>(830) 995-3130</t>
  </si>
  <si>
    <t>I-10 Exit 508 TX</t>
  </si>
  <si>
    <t>N30.06958</t>
  </si>
  <si>
    <t>W99.10767</t>
  </si>
  <si>
    <r>
      <t>Goldstar Texaco</t>
    </r>
    <r>
      <rPr>
        <sz val="10"/>
        <rFont val="Arial"/>
        <family val="0"/>
      </rPr>
      <t> </t>
    </r>
  </si>
  <si>
    <t>2128 SIidney Baker</t>
  </si>
  <si>
    <t>Kerrville, TX 78028-2535</t>
  </si>
  <si>
    <r>
      <t>830-896-3522</t>
    </r>
    <r>
      <rPr>
        <sz val="10"/>
        <rFont val="Arial"/>
        <family val="0"/>
      </rPr>
      <t> </t>
    </r>
  </si>
  <si>
    <t>I-10 Exit 488 TX</t>
  </si>
  <si>
    <t>N30.21172</t>
  </si>
  <si>
    <t>W99.39331</t>
  </si>
  <si>
    <t>(Verified by Wheeldog 12/12/2002)</t>
  </si>
  <si>
    <t>I-10 Exit 484 TX</t>
  </si>
  <si>
    <t>N30.24124</t>
  </si>
  <si>
    <t>W99.43588</t>
  </si>
  <si>
    <t>I-10 Exit 477 TX</t>
  </si>
  <si>
    <t>N30.29068</t>
  </si>
  <si>
    <t>W99.52721</t>
  </si>
  <si>
    <t>I-10 Exit 472 TX</t>
  </si>
  <si>
    <t>N30.35179</t>
  </si>
  <si>
    <t>W99.59244</t>
  </si>
  <si>
    <t>I-10 Exit 465 TX</t>
  </si>
  <si>
    <t>W99.67140</t>
  </si>
  <si>
    <t>S&amp;S Food Store</t>
  </si>
  <si>
    <t xml:space="preserve"> Texaco (386) 755-1064</t>
  </si>
  <si>
    <t>PAP should be avail by April</t>
  </si>
  <si>
    <t>Sheffield, TX</t>
  </si>
  <si>
    <t>N30°71536</t>
  </si>
  <si>
    <t>W101°80077</t>
  </si>
  <si>
    <t>I-10 Exit 877 East</t>
  </si>
  <si>
    <t>I-10 Exit 876 West</t>
  </si>
  <si>
    <t>Segovia 66 Truck Stop</t>
  </si>
  <si>
    <t>115 S Segovia Access Rd</t>
  </si>
  <si>
    <t>Junction, TX</t>
  </si>
  <si>
    <t>I-10 Exit 462 TX</t>
  </si>
  <si>
    <t>N30.43831</t>
  </si>
  <si>
    <t>W99.71329</t>
  </si>
  <si>
    <t>I-10 Exit 460 TX</t>
  </si>
  <si>
    <t>N30.46371</t>
  </si>
  <si>
    <t>W99.72908</t>
  </si>
  <si>
    <t>I-10 Exit 456 TX</t>
  </si>
  <si>
    <t>N30.50766</t>
  </si>
  <si>
    <t>W99.77440</t>
  </si>
  <si>
    <t>Rowe's Chevron -24 Hour PAP</t>
  </si>
  <si>
    <t>2415 N Main St</t>
  </si>
  <si>
    <t>Junction,TX 76849</t>
  </si>
  <si>
    <t>Welcome to the Midpoint.</t>
  </si>
  <si>
    <t>There are several small motels at this exit. There is a Days Inn at Exit 457 but no 24 Hour gas.</t>
  </si>
  <si>
    <t>I-10 Exit 451 TX</t>
  </si>
  <si>
    <t>N30.52689</t>
  </si>
  <si>
    <t>W99.84238</t>
  </si>
  <si>
    <t>I-10 Exit 442 TX</t>
  </si>
  <si>
    <t>N30.49736</t>
  </si>
  <si>
    <t>W99.98039</t>
  </si>
  <si>
    <t>I-10 Exit 438 TX</t>
  </si>
  <si>
    <t>N30.48294</t>
  </si>
  <si>
    <t>W100.04562</t>
  </si>
  <si>
    <t>I-10 Exit 429 TX</t>
  </si>
  <si>
    <t>N30.44380</t>
  </si>
  <si>
    <t>W100.20287</t>
  </si>
  <si>
    <t>I-10 Exit 420 TX</t>
  </si>
  <si>
    <t>N30.48363</t>
  </si>
  <si>
    <t>W100.33127</t>
  </si>
  <si>
    <t>I-10 Exit 412 TX</t>
  </si>
  <si>
    <t>N30.53993</t>
  </si>
  <si>
    <t>W100.45418</t>
  </si>
  <si>
    <t>I-10 Exit 400 TX</t>
  </si>
  <si>
    <t>N30.57770 W100.64850</t>
  </si>
  <si>
    <t>Shelton Oil &amp; Gas</t>
  </si>
  <si>
    <t>I-10 &amp; HWY 277</t>
  </si>
  <si>
    <t>Sonora, TX 76950</t>
  </si>
  <si>
    <t>I-10 Exit 388 TX</t>
  </si>
  <si>
    <t>N30.62645</t>
  </si>
  <si>
    <t>W100.85175</t>
  </si>
  <si>
    <t>I-10 Exit 372 TX</t>
  </si>
  <si>
    <t>N30.69511</t>
  </si>
  <si>
    <t>W101.09276</t>
  </si>
  <si>
    <t>Circle Bar Auto Truck Plaza</t>
  </si>
  <si>
    <t>Circle Bar</t>
  </si>
  <si>
    <t>I-10 Exit 365 TX</t>
  </si>
  <si>
    <t>N30.70679 W101.20593</t>
  </si>
  <si>
    <t>Town &amp; Country Convenience - 24 Hour PAP</t>
  </si>
  <si>
    <t>1206 Ave E</t>
  </si>
  <si>
    <t>Ozona, TX 76943</t>
  </si>
  <si>
    <t>915-392-2473</t>
  </si>
  <si>
    <t>Warning: No 24 Hour Gas validated next 109 miles</t>
  </si>
  <si>
    <t>I-10 Exit 350 TX</t>
  </si>
  <si>
    <t>N30.69443</t>
  </si>
  <si>
    <t>W101.45737</t>
  </si>
  <si>
    <t>I-10 Exit 337 TX</t>
  </si>
  <si>
    <t>N30.73975</t>
  </si>
  <si>
    <t>W101.65993</t>
  </si>
  <si>
    <t>I-10 Exit 320 TX</t>
  </si>
  <si>
    <t>N30.75897</t>
  </si>
  <si>
    <t>W101.92017</t>
  </si>
  <si>
    <t>I-10 Exit 314 TX</t>
  </si>
  <si>
    <t>N30.80841</t>
  </si>
  <si>
    <t>W101.99020</t>
  </si>
  <si>
    <t>I-10 Exit 307 TX</t>
  </si>
  <si>
    <t>N30.86884</t>
  </si>
  <si>
    <t>W102.09457</t>
  </si>
  <si>
    <t>I-10 Exit 298 TX</t>
  </si>
  <si>
    <t>N30.89287</t>
  </si>
  <si>
    <t>W102.23053</t>
  </si>
  <si>
    <t>I-10 Exit 294 TX</t>
  </si>
  <si>
    <t>N30.88463</t>
  </si>
  <si>
    <t>W102.30125</t>
  </si>
  <si>
    <t>(915) 395-2293</t>
  </si>
  <si>
    <t>This is not a 24 Hour Station</t>
  </si>
  <si>
    <t>I-10 Exit 285 TX</t>
  </si>
  <si>
    <t>N30.87845</t>
  </si>
  <si>
    <t>W102.46056</t>
  </si>
  <si>
    <t>I-10 Exit 277 TX</t>
  </si>
  <si>
    <t>N30.86403</t>
  </si>
  <si>
    <t>W102.58965</t>
  </si>
  <si>
    <t>I-10 Exit 273 TX</t>
  </si>
  <si>
    <t>N30.87776</t>
  </si>
  <si>
    <t>W102.64458</t>
  </si>
  <si>
    <t>I-10 Exit 264 TX</t>
  </si>
  <si>
    <t>N30.89149</t>
  </si>
  <si>
    <t>W102.79839</t>
  </si>
  <si>
    <t>I-10 Exit 261 TX</t>
  </si>
  <si>
    <t>N30.89287 W102.84576</t>
  </si>
  <si>
    <t>7-D Exxon</t>
  </si>
  <si>
    <t>I-10 &amp; 7-D Road</t>
  </si>
  <si>
    <t>Fort Stockton, TX 79735</t>
  </si>
  <si>
    <t>I-10 Exit 257 TX</t>
  </si>
  <si>
    <t>N30.90089</t>
  </si>
  <si>
    <t>W102.90911</t>
  </si>
  <si>
    <t>Commanche Springs Truck Stop</t>
  </si>
  <si>
    <t>2501 West I-10</t>
  </si>
  <si>
    <t>I-10 Exit 256 TX</t>
  </si>
  <si>
    <t>N30.89355 W102.92267</t>
  </si>
  <si>
    <t>Amigos Texaco</t>
  </si>
  <si>
    <t>3601 W Dickenson Blvd (US 67)</t>
  </si>
  <si>
    <t>Fort Stockton, TX 73535</t>
  </si>
  <si>
    <t>I-10 Exit 246 TX</t>
  </si>
  <si>
    <t>N30.90523</t>
  </si>
  <si>
    <t>W103.09364</t>
  </si>
  <si>
    <t>I-10 Exit 241 TX</t>
  </si>
  <si>
    <t>N30.91965</t>
  </si>
  <si>
    <t>W103.17741</t>
  </si>
  <si>
    <t>I-10 Exit 235 TX</t>
  </si>
  <si>
    <t>N30.93269</t>
  </si>
  <si>
    <t>W103.27011</t>
  </si>
  <si>
    <t>I-10 Exit 229 TX</t>
  </si>
  <si>
    <t>N30.94780</t>
  </si>
  <si>
    <t>W103.37105</t>
  </si>
  <si>
    <t>I-10 Exit 214 TX</t>
  </si>
  <si>
    <t>N30.98763</t>
  </si>
  <si>
    <t>W103.62923</t>
  </si>
  <si>
    <t>I-10 Exit 212 TX</t>
  </si>
  <si>
    <t>N30.99368</t>
  </si>
  <si>
    <t>W103.66184</t>
  </si>
  <si>
    <t>I 10 Fina</t>
  </si>
  <si>
    <t>Interstate 10</t>
  </si>
  <si>
    <t>Balmorhea,TX 79718</t>
  </si>
  <si>
    <t>I-10 Exit 206 TX</t>
  </si>
  <si>
    <t>N31.00960</t>
  </si>
  <si>
    <t>W103.75282</t>
  </si>
  <si>
    <t>I-10 Exit 188 TX</t>
  </si>
  <si>
    <t>N31.08719</t>
  </si>
  <si>
    <t>W104.03709</t>
  </si>
  <si>
    <t>I-10 Exit 176 TX</t>
  </si>
  <si>
    <t>N31.06659</t>
  </si>
  <si>
    <t>W104.21700</t>
  </si>
  <si>
    <t>Kent Mercantile Co.</t>
  </si>
  <si>
    <t>I 10 &amp; US HWY 118</t>
  </si>
  <si>
    <t>Kent, TX 79855-0007</t>
  </si>
  <si>
    <t>915-828-3510</t>
  </si>
  <si>
    <t>I-10 Exit 173 TX</t>
  </si>
  <si>
    <t>N31.06316</t>
  </si>
  <si>
    <t>W104.28017</t>
  </si>
  <si>
    <t>I-10 Exit 166 TX</t>
  </si>
  <si>
    <t>N31.07140</t>
  </si>
  <si>
    <t>W104.38934</t>
  </si>
  <si>
    <t>I-10 Exit 146 TX</t>
  </si>
  <si>
    <t>N31.04393</t>
  </si>
  <si>
    <t>W104.71962</t>
  </si>
  <si>
    <t>I-10 Exit 140A TX</t>
  </si>
  <si>
    <t>234             263</t>
  </si>
  <si>
    <t> N31.03674</t>
  </si>
  <si>
    <t>W104.83092</t>
  </si>
  <si>
    <t>Van Horn, Texas</t>
  </si>
  <si>
    <t>Center #209</t>
  </si>
  <si>
    <t>I-10 Exit 138 TX</t>
  </si>
  <si>
    <t>N31.03552 W104.85592</t>
  </si>
  <si>
    <t>Chevron Truck Stop  </t>
  </si>
  <si>
    <t>Ih 10 &amp; Golf Course Dr</t>
  </si>
  <si>
    <t>Van Horn,TX 79855</t>
  </si>
  <si>
    <t>I-10 Exit 129 TX</t>
  </si>
  <si>
    <t>W105.00458</t>
  </si>
  <si>
    <t>I-10 Exit 107 TX</t>
  </si>
  <si>
    <t>N31.17336</t>
  </si>
  <si>
    <t>W105.35786</t>
  </si>
  <si>
    <t>Freeway Chevron Food Mart  - Not 24 Hour</t>
  </si>
  <si>
    <t>Interstate 10 &amp; Fm 1111</t>
  </si>
  <si>
    <t>Sierra Blanca,TX 79851</t>
  </si>
  <si>
    <t>Phone: 915-369-3431</t>
  </si>
  <si>
    <t>I-10 Exit 99 TX</t>
  </si>
  <si>
    <t>N31.21696</t>
  </si>
  <si>
    <t>W105.48248</t>
  </si>
  <si>
    <t>I-10 Exit 87 TX</t>
  </si>
  <si>
    <t>N31.17165 W105.65620</t>
  </si>
  <si>
    <t>Trucker's Village</t>
  </si>
  <si>
    <t>I-10 &amp; Exit 87</t>
  </si>
  <si>
    <t>Fort Hancock,TX 79839</t>
  </si>
  <si>
    <t>(915) 769-3818</t>
  </si>
  <si>
    <t>I-10 Exit 85 TX</t>
  </si>
  <si>
    <t>N31.17577</t>
  </si>
  <si>
    <t>W105.69740</t>
  </si>
  <si>
    <t>I-10 Exit 81 TX</t>
  </si>
  <si>
    <t>N31.20392</t>
  </si>
  <si>
    <t>W105.74409</t>
  </si>
  <si>
    <t>I-10 Exit 76 TX</t>
  </si>
  <si>
    <t>N31.23894</t>
  </si>
  <si>
    <t>W105.78667</t>
  </si>
  <si>
    <t>I-10 Exit 72 TX</t>
  </si>
  <si>
    <t>N31.30280 </t>
  </si>
  <si>
    <t>W105.83954</t>
  </si>
  <si>
    <t>Dan's Texaco Food Mart</t>
  </si>
  <si>
    <t>Highway 148 &amp; I-10</t>
  </si>
  <si>
    <t>Phone: (915) 769-3801 </t>
  </si>
  <si>
    <t>I-10 Exit 49 TX</t>
  </si>
  <si>
    <t>N31.51978 W106.13136</t>
  </si>
  <si>
    <t>Fabens Inn</t>
  </si>
  <si>
    <t>1884 N Fabens Rd</t>
  </si>
  <si>
    <t>Fabens, TX 79838</t>
  </si>
  <si>
    <t>915-764-4800</t>
  </si>
  <si>
    <t>I-10 Exit 42 TX</t>
  </si>
  <si>
    <t>N31.60011 W106.19385</t>
  </si>
  <si>
    <t>1590 Clint Cut-off Road</t>
  </si>
  <si>
    <t>Clint, TX</t>
  </si>
  <si>
    <t>915-851-1876</t>
  </si>
  <si>
    <t>I-10 Exit 37 TX</t>
  </si>
  <si>
    <t>N31.65985 W106.24054</t>
  </si>
  <si>
    <t>El Paso Travel Plaza</t>
  </si>
  <si>
    <t>Bonita's Restaurant</t>
  </si>
  <si>
    <t>Phone: 915-852-4141</t>
  </si>
  <si>
    <t>Fax: 915-852-4101</t>
  </si>
  <si>
    <t>I-10 Exit 32 TX</t>
  </si>
  <si>
    <t>N31.72079</t>
  </si>
  <si>
    <t>W106.30457</t>
  </si>
  <si>
    <t>1239 N Zaragoza Rd</t>
  </si>
  <si>
    <t>El Paso, TX 79907-1825</t>
  </si>
  <si>
    <t>915-859-9802</t>
  </si>
  <si>
    <t>I-10 Exit 20 TX</t>
  </si>
  <si>
    <t>N31.77246 W106.47400</t>
  </si>
  <si>
    <t>1921 Montana Ave</t>
  </si>
  <si>
    <t>El Paso, TX 79903-3412</t>
  </si>
  <si>
    <t>915-542-2760</t>
  </si>
  <si>
    <t>I-10 Exit 13 TX</t>
  </si>
  <si>
    <t>N31.81525</t>
  </si>
  <si>
    <t>W106.54966</t>
  </si>
  <si>
    <t>3898 Doniphan Dr</t>
  </si>
  <si>
    <t>El Paso, TX 79922-1405</t>
  </si>
  <si>
    <t>915-833-8852</t>
  </si>
  <si>
    <t>I-10 Exit 11 TX</t>
  </si>
  <si>
    <t>N31.83941</t>
  </si>
  <si>
    <t>W106.57039</t>
  </si>
  <si>
    <t>7660 N Mesa St</t>
  </si>
  <si>
    <t>El Paso, TX 79912-3506</t>
  </si>
  <si>
    <t>915-584-9687</t>
  </si>
  <si>
    <t>I-10 Exit 6 TX</t>
  </si>
  <si>
    <t>N31.90829</t>
  </si>
  <si>
    <t>W106.58279</t>
  </si>
  <si>
    <t>Texaco Station</t>
  </si>
  <si>
    <t>6990 North Desert Blvd</t>
  </si>
  <si>
    <t>El Paso, TX 79912-0000</t>
  </si>
  <si>
    <t>915-877-3575</t>
  </si>
  <si>
    <t>I-10 Exit 2 TX</t>
  </si>
  <si>
    <t>N31.95717 </t>
  </si>
  <si>
    <t>W106.58318</t>
  </si>
  <si>
    <t>Petro Stopping Ctr  </t>
  </si>
  <si>
    <t>601 E Vinton Rd,Canutillo,TX 79835</t>
  </si>
  <si>
    <t>(915) 886-5761</t>
  </si>
  <si>
    <t>Note: Use this stop only in the event of emergency. Report of this stop being potentially unsafe.</t>
  </si>
  <si>
    <t>I-10 SR-1905 Exit TX (MM 00)</t>
  </si>
  <si>
    <t>N31.99768 W106.58249</t>
  </si>
  <si>
    <t>3001 Mountain Pass Blvd.,</t>
  </si>
  <si>
    <t>Anthony, TX 79821-5139</t>
  </si>
  <si>
    <t>915-886-2737</t>
  </si>
  <si>
    <t>Route</t>
  </si>
  <si>
    <t>New Mexico</t>
  </si>
  <si>
    <t>I-10 Exit 162 NM</t>
  </si>
  <si>
    <t>N32.02515</t>
  </si>
  <si>
    <t>W106.58867</t>
  </si>
  <si>
    <t>I-10 Exit 155 NM</t>
  </si>
  <si>
    <t>N32.12677 W106.63879</t>
  </si>
  <si>
    <t>National Truck Stops  </t>
  </si>
  <si>
    <t>16320 Stern Dr</t>
  </si>
  <si>
    <t>Vado, NM 88072</t>
  </si>
  <si>
    <t>505- 233-3695</t>
  </si>
  <si>
    <t>I-10 Exit 151 NM</t>
  </si>
  <si>
    <t>N32.17209</t>
  </si>
  <si>
    <t>W106.66832</t>
  </si>
  <si>
    <t>234        336</t>
  </si>
  <si>
    <t>EW Mileage</t>
  </si>
  <si>
    <t>(432) 395-2293</t>
  </si>
  <si>
    <t>I-10 at Exit 294</t>
  </si>
  <si>
    <t>I-10 Exit 328 TX</t>
  </si>
  <si>
    <t>I-10at Exit 328 (River Road)</t>
  </si>
  <si>
    <t>(432) 836-4394</t>
  </si>
  <si>
    <t>I-10 Exit 26 TX</t>
  </si>
  <si>
    <t>Hawkins Ave</t>
  </si>
  <si>
    <t>West</t>
  </si>
  <si>
    <t>915-595-0851</t>
  </si>
  <si>
    <t>East</t>
  </si>
  <si>
    <t>915-779-0635</t>
  </si>
  <si>
    <t xml:space="preserve">2 Stations </t>
  </si>
  <si>
    <t>I-10 Exit 139 NM</t>
  </si>
  <si>
    <t>N32.29431 W106.80977</t>
  </si>
  <si>
    <t>Las Cruces , NM</t>
  </si>
  <si>
    <t>Center #266</t>
  </si>
  <si>
    <t>Phone: 505-523-2700</t>
  </si>
  <si>
    <t>Fax: 505-525-6727</t>
  </si>
  <si>
    <t>I-10 Exit 132 NM</t>
  </si>
  <si>
    <t>N32.27200 W106.92186</t>
  </si>
  <si>
    <t>Love's Travel Stop #259</t>
  </si>
  <si>
    <t>I-10 &amp; Airport Road, Exit 132</t>
  </si>
  <si>
    <t>Las Cruces, NM</t>
  </si>
  <si>
    <t>Phone: 505-527-5102</t>
  </si>
  <si>
    <t>Fax: 505-527-5102</t>
  </si>
  <si>
    <t>Note: MS S&amp;T shows this as Exit 131</t>
  </si>
  <si>
    <t>I-10 Exit 82 NM</t>
  </si>
  <si>
    <t>N32.27097 W107.75253</t>
  </si>
  <si>
    <t>Snappy Mart Stores Inc</t>
  </si>
  <si>
    <t>306 E Pine St</t>
  </si>
  <si>
    <t>Deming, NM 88030-3739</t>
  </si>
  <si>
    <t>505-546-6358</t>
  </si>
  <si>
    <t>I-10 Exit 68 NM</t>
  </si>
  <si>
    <t>N32.24144 W107.99355</t>
  </si>
  <si>
    <t>Savoy Truck Stop</t>
  </si>
  <si>
    <t>14150 Highway 418 SW,Deming,NM 88030</t>
  </si>
  <si>
    <t>505- 546-7070</t>
  </si>
  <si>
    <t>I-10 Exit 55 NM</t>
  </si>
  <si>
    <t>N32.21191</t>
  </si>
  <si>
    <t>W108.20435</t>
  </si>
  <si>
    <t>I-10 Exit 49 NM</t>
  </si>
  <si>
    <t>N32.19269</t>
  </si>
  <si>
    <t>W108.30391</t>
  </si>
  <si>
    <t>I-10 Exit 34 NM</t>
  </si>
  <si>
    <t>N32.27028 W108.53668</t>
  </si>
  <si>
    <t>I-10 Exit 24 NM</t>
  </si>
  <si>
    <t>N32.33963 W108.67950</t>
  </si>
  <si>
    <t>Lordsburg , New Mexico</t>
  </si>
  <si>
    <t>Center #163</t>
  </si>
  <si>
    <t>Phone: 505- 542-3100</t>
  </si>
  <si>
    <t>Fax: 505- 542-3111</t>
  </si>
  <si>
    <t>I-10 Exit 20 NM</t>
  </si>
  <si>
    <t>N32.35285 W108.74027</t>
  </si>
  <si>
    <t>Love's Country Store #276</t>
  </si>
  <si>
    <t>I-10 &amp; Motel Drive, Exit 20</t>
  </si>
  <si>
    <t>Lordsburg, NM</t>
  </si>
  <si>
    <t>Phone: 505-542-8462</t>
  </si>
  <si>
    <t>Fax: 505-542-8464</t>
  </si>
  <si>
    <t>I-10 Exit 15 NM</t>
  </si>
  <si>
    <t>N32.31766</t>
  </si>
  <si>
    <t>W108.81477</t>
  </si>
  <si>
    <t>I-10 Exit 11 NM</t>
  </si>
  <si>
    <t>N32.28015</t>
  </si>
  <si>
    <t>W108.88005</t>
  </si>
  <si>
    <t>I-10 Exit 5 NM</t>
  </si>
  <si>
    <t>N32.23732 </t>
  </si>
  <si>
    <t>W108.95416</t>
  </si>
  <si>
    <t>24 Hour Truck Stop (1/25/2002 kirgissr@snowhill.com)</t>
  </si>
  <si>
    <t>Unable to verify 1/18/2003</t>
  </si>
  <si>
    <t>I-10 Exit 3 NM</t>
  </si>
  <si>
    <t>N32.22741</t>
  </si>
  <si>
    <t>W108.98880</t>
  </si>
  <si>
    <t>Arizona</t>
  </si>
  <si>
    <t>I-10 Exit 390 AZ</t>
  </si>
  <si>
    <t>N32.22895</t>
  </si>
  <si>
    <t>W109.05519</t>
  </si>
  <si>
    <t>I-10 Exit 378 AZ</t>
  </si>
  <si>
    <t>N32.27303 W109.25285</t>
  </si>
  <si>
    <t>Stop 4-K</t>
  </si>
  <si>
    <t>dh</t>
  </si>
  <si>
    <t>may be closed 3:00-3:30am weekdays</t>
  </si>
  <si>
    <t>but PaP still available</t>
  </si>
  <si>
    <t>Tri-Mart Shell</t>
  </si>
  <si>
    <t>2665 Avalon Blvd</t>
  </si>
  <si>
    <t>(850) 995-7177</t>
  </si>
  <si>
    <t>228-466-0560</t>
  </si>
  <si>
    <t>985-641-1957</t>
  </si>
  <si>
    <t xml:space="preserve">must </t>
  </si>
  <si>
    <t>prepay</t>
  </si>
  <si>
    <t>at night</t>
  </si>
  <si>
    <t>985-419-2337</t>
  </si>
  <si>
    <t>1/26/2004 dkp750@yahoo.com</t>
  </si>
  <si>
    <t>dp</t>
  </si>
  <si>
    <t>gsa</t>
  </si>
  <si>
    <t>Diamond Shamrock Cornerstore</t>
  </si>
  <si>
    <t>GSA</t>
  </si>
  <si>
    <t>325-446-3693</t>
  </si>
  <si>
    <t>325-446-3102</t>
  </si>
  <si>
    <t>325-387-5908</t>
  </si>
  <si>
    <t>Phone: 325-392-2637</t>
  </si>
  <si>
    <t>Fax: 325-392-5078</t>
  </si>
  <si>
    <t>432-336-8002</t>
  </si>
  <si>
    <t>432-336-9713</t>
  </si>
  <si>
    <t>432-336-6166</t>
  </si>
  <si>
    <t>432-375-2418</t>
  </si>
  <si>
    <t>Phone: 432-283-8067</t>
  </si>
  <si>
    <t>Fax: 432-283-8071</t>
  </si>
  <si>
    <t>(432) 283-2343</t>
  </si>
  <si>
    <t>PHONE DISCONNECTED…………</t>
  </si>
  <si>
    <t>STATION ATTENDANT SAID THEY ARE PATROLLED BY POLICE AND ARE SAFE</t>
  </si>
  <si>
    <t>520-574-1400</t>
  </si>
  <si>
    <t>Express Stop</t>
  </si>
  <si>
    <t>ATTN: STATION WILL BE CLOSED FOR REMODEL FROM 1/31/04 THRU 7/01/04 VERIFIED BY G. AYALA</t>
  </si>
  <si>
    <t>(Verified 24SPaP by telephone 01/31/04 Greg Ayala [wingman@bak.rr.com])</t>
  </si>
  <si>
    <t>(Verified X24SPaP by telephone 01/31/04 Greg Ayala [wingman@bak.rr.com])</t>
  </si>
  <si>
    <t>(Verified 2X24SXPaP by telephone 01/31/04 Greg Ayala [wingman@bak.rr.com])</t>
  </si>
  <si>
    <t>(Verified 24SXPaP by telephone 01/31/04 Greg Ayala [wingman@bak.rr.com])</t>
  </si>
  <si>
    <t>(Verified by telephone Greg Ayala [wingman@bak.rr.com] 05/04/02)</t>
  </si>
  <si>
    <t>(PaP24U by telephone 01/30/04 Greg Ayala [wingman@bak.rr.com])</t>
  </si>
  <si>
    <t xml:space="preserve">(Verified 24SPaP by telephone 01/30/04 Greg Ayala [wingman@bak.rr.com]) </t>
  </si>
  <si>
    <t>(Verified 24SPaP by telephone 01/30/04 Greg Ayala [wingman@bak.rr.com])</t>
  </si>
  <si>
    <t>(Verified 24SXPaP by telephone 01/30/04 Greg Ayala [wingman@bak.rr.com])</t>
  </si>
  <si>
    <t>Hess; Texaco (904) 783-9044</t>
  </si>
  <si>
    <t>Jacksonville, FL</t>
  </si>
  <si>
    <t>(904) 783-9044</t>
  </si>
  <si>
    <t>I-10 &amp; Exit 378,San Simon, AZ 85632</t>
  </si>
  <si>
    <t>520-845-2251</t>
  </si>
  <si>
    <t>San Simon, AZ</t>
  </si>
  <si>
    <t>I-10 Exit 366 AZ</t>
  </si>
  <si>
    <t>N32.31766 </t>
  </si>
  <si>
    <t>W109.44992</t>
  </si>
  <si>
    <t>Have to get a ways off the interstate in Bowie and I can't vouch Bowie being 24 hours.  I have never trusted it enough to stop there. (02/23/02 kailes@cox.net)</t>
  </si>
  <si>
    <t>I-10 Exit 355 AZ</t>
  </si>
  <si>
    <t>N32.36229</t>
  </si>
  <si>
    <t>W109.62090</t>
  </si>
  <si>
    <t>I-10 Exit 340 AZ</t>
  </si>
  <si>
    <t>N32.26685 W109.84474</t>
  </si>
  <si>
    <t>Rip Griffin Travel Centers</t>
  </si>
  <si>
    <t>Country Fare Restaurant</t>
  </si>
  <si>
    <t>Arizona Taco &amp; Subway</t>
  </si>
  <si>
    <t>Phone: 520-384-5311</t>
  </si>
  <si>
    <t>Fax: 520-384-9417</t>
  </si>
  <si>
    <t>I-10 Exit 304 AZ</t>
  </si>
  <si>
    <t>N31.97845 W110.30685</t>
  </si>
  <si>
    <t>Plaza Chevron</t>
  </si>
  <si>
    <t>696 N Ocotillo Rd</t>
  </si>
  <si>
    <t>Benson, AZ 85602-6011</t>
  </si>
  <si>
    <t>520-586-3118</t>
  </si>
  <si>
    <t>I-10 Exit 268 AZ</t>
  </si>
  <si>
    <t>N32.12540 W110.87540</t>
  </si>
  <si>
    <t>Mr. T  </t>
  </si>
  <si>
    <t>5451 E Benson Hwy,Tucson,AZ 85706</t>
  </si>
  <si>
    <t>I-10 Exit 264 AZ</t>
  </si>
  <si>
    <t>N32.16213 W110.91780</t>
  </si>
  <si>
    <t>Chevron Palo Verde Irvington</t>
  </si>
  <si>
    <t>3535 E Irvington Road</t>
  </si>
  <si>
    <t>Tucson, AZ 85714-1969</t>
  </si>
  <si>
    <t>520-514-2930</t>
  </si>
  <si>
    <t>I-10 Exit 259 AZ</t>
  </si>
  <si>
    <t>N32.20676 W110.97977</t>
  </si>
  <si>
    <t>Circle K Food Store  </t>
  </si>
  <si>
    <t>655 W 22nd St</t>
  </si>
  <si>
    <t>Tucson, AZ 85713</t>
  </si>
  <si>
    <t>520-798-3214</t>
  </si>
  <si>
    <t>I-10 Exit 258 AZ</t>
  </si>
  <si>
    <t>N32.22015 W110.98114</t>
  </si>
  <si>
    <t>2 N Freeway Rd</t>
  </si>
  <si>
    <t>Tucson, AZ 85745-8244</t>
  </si>
  <si>
    <t>520-623-7189</t>
  </si>
  <si>
    <t>I-10 Exit 257 AZ</t>
  </si>
  <si>
    <t>N32.23595 W110.98406</t>
  </si>
  <si>
    <t>St Mary's Texaco</t>
  </si>
  <si>
    <t>880 W Saint Marys Rd</t>
  </si>
  <si>
    <t>Tucson, AZ 85745-2440</t>
  </si>
  <si>
    <t>520-882-9955</t>
  </si>
  <si>
    <t>I-10 Exit 248 AZ</t>
  </si>
  <si>
    <t>N32.33757 W111.06646</t>
  </si>
  <si>
    <t>Circle K Corp</t>
  </si>
  <si>
    <t>4900 W Ina Rd</t>
  </si>
  <si>
    <t>Tucson, AZ 85743-8633</t>
  </si>
  <si>
    <t>520-744-6704</t>
  </si>
  <si>
    <t>I-10 Exit 246 AZ</t>
  </si>
  <si>
    <t>N32.35886 W111.09015</t>
  </si>
  <si>
    <t>8333 N Cortaro Rd</t>
  </si>
  <si>
    <t>Tucson, AZ 85743-9305</t>
  </si>
  <si>
    <t>520-744-4611</t>
  </si>
  <si>
    <t>I-10 Exit 236 AZ</t>
  </si>
  <si>
    <t>N32.46185 W111.21666</t>
  </si>
  <si>
    <t>Marana Chevron</t>
  </si>
  <si>
    <t>13960 N Sandario Rd</t>
  </si>
  <si>
    <t xml:space="preserve"> 979-725-6193</t>
  </si>
  <si>
    <t>Marana, AZ 85653-8913</t>
  </si>
  <si>
    <t>520-682-3426</t>
  </si>
  <si>
    <t>I-10 Exit 219 AZ</t>
  </si>
  <si>
    <t>N32.64793</t>
  </si>
  <si>
    <t> W111.39313</t>
  </si>
  <si>
    <t>Dairy Queen</t>
  </si>
  <si>
    <t>(04/14/02 This is not a 24 hour station amleduc@insitghtbb.com) </t>
  </si>
  <si>
    <t>I-10 Exit 208 AZ</t>
  </si>
  <si>
    <t>N32.73514 W111.55037</t>
  </si>
  <si>
    <t>16189 S. Sunshine Blvd.,</t>
  </si>
  <si>
    <t>Eloy, AZ 85231-9584</t>
  </si>
  <si>
    <t>Phone: 520-466-9205</t>
  </si>
  <si>
    <t>I-10 Exit 203 AZ</t>
  </si>
  <si>
    <t>N32.77702 W111.61972</t>
  </si>
  <si>
    <t>TravelCenters of America</t>
  </si>
  <si>
    <t>I-10, Exit 203, Toltec Rd.</t>
  </si>
  <si>
    <t>Eloy, AZ</t>
  </si>
  <si>
    <t>Phone: 520-466-7363</t>
  </si>
  <si>
    <t>Fax: 520-466-7536</t>
  </si>
  <si>
    <t>I-10 Exit 200 AZ</t>
  </si>
  <si>
    <t>N32.80930 W111.67122</t>
  </si>
  <si>
    <t>Casa Grande , Arizona</t>
  </si>
  <si>
    <t>Center #262</t>
  </si>
  <si>
    <t>Phone: (520) 836-9681</t>
  </si>
  <si>
    <t>Fax: (520) 836-3255</t>
  </si>
  <si>
    <t>I-8 Exit 151 AZ</t>
  </si>
  <si>
    <t>N32.83470 </t>
  </si>
  <si>
    <t>W112.13402</t>
  </si>
  <si>
    <t>24 Hour Truck Stop?</t>
  </si>
  <si>
    <t>  Note this is not a 24 hour stop  They close at 5 and didn't have gas at all yesterday when we stopped.  (2/17/02 toma2@cox.net)</t>
  </si>
  <si>
    <t>I-8 Exit 119 AZ</t>
  </si>
  <si>
    <t>N32.92534 W112.67166</t>
  </si>
  <si>
    <t>Holt's Texaco Truck Stop</t>
  </si>
  <si>
    <t>3006 Butterfield Trail</t>
  </si>
  <si>
    <t>Gila Bend, AZ</t>
  </si>
  <si>
    <t>928-683-2449</t>
  </si>
  <si>
    <t>(2/17/02 good receipts showers available if necessary toma2@cox.net)</t>
  </si>
  <si>
    <t>I-8 Exit 115 AZ</t>
  </si>
  <si>
    <t>N32.94250 </t>
  </si>
  <si>
    <t>W112.74170</t>
  </si>
  <si>
    <t>*Love's Country Store #296</t>
  </si>
  <si>
    <t> (2/17/02 toma2@cox.net)</t>
  </si>
  <si>
    <t>To get back on I-8 westbound at exit 115 you have to catch a poorly marked turn by the McDonald's. Easy to mess up, especially if you are tired. May find yourself headed for Rocky Point Mexico. (02/23/02 kailes@cox.net)</t>
  </si>
  <si>
    <t>PAP 1/19</t>
  </si>
  <si>
    <t>I-8 Exit 87 AZ</t>
  </si>
  <si>
    <t>N32.85805 </t>
  </si>
  <si>
    <t>W113.21274</t>
  </si>
  <si>
    <t> Did not see anything at exit 87 that looked good and we pulled off on anything that looked like it might have gas (02/17/02 toma2@cox.net)</t>
  </si>
  <si>
    <t>I-8 Exit 67 AZ</t>
  </si>
  <si>
    <t>N32.79968 W113.54095</t>
  </si>
  <si>
    <t>Dateland Palms</t>
  </si>
  <si>
    <t>I-8 &amp; Mile Post #67</t>
  </si>
  <si>
    <t>Dateland, AZ 85333</t>
  </si>
  <si>
    <t>928-454-2772</t>
  </si>
  <si>
    <t>I-8 Exit 42 AZ</t>
  </si>
  <si>
    <t>  39880 Old Highway 80</t>
  </si>
  <si>
    <t>Tacna, AZ</t>
  </si>
  <si>
    <t>928-785-4420</t>
  </si>
  <si>
    <t>I-8 Exit 30 AZ</t>
  </si>
  <si>
    <t>N32.65995</t>
  </si>
  <si>
    <t> W114.14228</t>
  </si>
  <si>
    <t>Did not see anything at exit 30 that looked good and we pulled off on anything that looked like it might have gas (02/17/02 toma2@cox.net)</t>
  </si>
  <si>
    <t>I-8 Exit 12 AZ</t>
  </si>
  <si>
    <t>N32.67059 W114.44458</t>
  </si>
  <si>
    <t>Barney's Auto Truck Plaza</t>
  </si>
  <si>
    <t>10800 E Frontage Rd</t>
  </si>
  <si>
    <t>Yuma, AZ 85365-6138</t>
  </si>
  <si>
    <t>928-342-2696</t>
  </si>
  <si>
    <t>I-8 Exit 2 AZ</t>
  </si>
  <si>
    <t>N32.69857 W114.60783</t>
  </si>
  <si>
    <t>Cevron</t>
  </si>
  <si>
    <t>592 East 16th Street</t>
  </si>
  <si>
    <t>Yuma,  AZ 85364</t>
  </si>
  <si>
    <t>928-783-8555</t>
  </si>
  <si>
    <t>California</t>
  </si>
  <si>
    <t>N32.74750 </t>
  </si>
  <si>
    <t>W114.75494</t>
  </si>
  <si>
    <t>Shell Station</t>
  </si>
  <si>
    <t>611 Sidewinder Road</t>
  </si>
  <si>
    <t>Winterhaven, CA 92283</t>
  </si>
  <si>
    <t>760-572-2053</t>
  </si>
  <si>
    <t>I-8 El Centro Imperial Hwy Exit (CA 115 MM)</t>
  </si>
  <si>
    <t>N32.77402</t>
  </si>
  <si>
    <t>W115.56924</t>
  </si>
  <si>
    <t>7-Eleven</t>
  </si>
  <si>
    <t>1485 Ocotillo Drive</t>
  </si>
  <si>
    <t>El Centro, CA 92243-4212</t>
  </si>
  <si>
    <t>760-352-1090</t>
  </si>
  <si>
    <t>Exit North on to Imperial Highway to Ocotillo Drive. 7-Eleven is just east of Imperial Highway on the South side of Ocotillo</t>
  </si>
  <si>
    <t>I-8  Ocotillo  Imperial Hwy Exit (CA 90 MM)</t>
  </si>
  <si>
    <t>N32.73376 W115.99434</t>
  </si>
  <si>
    <t>Desert Fuel Stop</t>
  </si>
  <si>
    <t>1071 N Imperial Hwy</t>
  </si>
  <si>
    <t>Ocotillo, CA 92259</t>
  </si>
  <si>
    <t>760-358-7731</t>
  </si>
  <si>
    <t>I-8 Crestwood Road Exit (CA 61 MM)</t>
  </si>
  <si>
    <t>N32.70548</t>
  </si>
  <si>
    <t>W116.36156</t>
  </si>
  <si>
    <t>Golden Acorn Casino &amp; Travel Center</t>
  </si>
  <si>
    <t>I-8 at Crestwood Exit • 25 Minutes east of Alpine • 1800 Golden Acorn Way, Campo, CA 91906</t>
  </si>
  <si>
    <t>866-794-6244</t>
  </si>
  <si>
    <t>The Weather</t>
  </si>
  <si>
    <t>56 year statistics for the month of March(1935-1995)</t>
  </si>
  <si>
    <t>City</t>
  </si>
  <si>
    <t>State</t>
  </si>
  <si>
    <t>Average Temp (F)</t>
  </si>
  <si>
    <t>(Night)</t>
  </si>
  <si>
    <t>(Day)</t>
  </si>
  <si>
    <t>Rain</t>
  </si>
  <si>
    <t>(Inches)</t>
  </si>
  <si>
    <t>San Diego (ocean)</t>
  </si>
  <si>
    <t>CA</t>
  </si>
  <si>
    <t>Yuma</t>
  </si>
  <si>
    <t>AZ</t>
  </si>
  <si>
    <t>Picacho</t>
  </si>
  <si>
    <t>Lordsburg</t>
  </si>
  <si>
    <t>NM</t>
  </si>
  <si>
    <t>Clint</t>
  </si>
  <si>
    <t>TX</t>
  </si>
  <si>
    <t>Saragosa</t>
  </si>
  <si>
    <t>Sonora</t>
  </si>
  <si>
    <t>San Antonio</t>
  </si>
  <si>
    <t>Houston</t>
  </si>
  <si>
    <t>Lafayette</t>
  </si>
  <si>
    <t>LA</t>
  </si>
  <si>
    <t>Gulfport</t>
  </si>
  <si>
    <t>MS</t>
  </si>
  <si>
    <t>Crestview</t>
  </si>
  <si>
    <t>FL</t>
  </si>
  <si>
    <t>Greenville</t>
  </si>
  <si>
    <t>Jacksonville (ocean)</t>
  </si>
  <si>
    <t>Comments and hotel list from Tom (Yogi) Maiden:</t>
  </si>
  <si>
    <t>1.  For a Midway Point either Junction or Ozona as mentioned previously.  I made it to Fort Stockton but wished I would have stopped in Ozona </t>
  </si>
  <si>
    <t>2.  Take the Loop around San Antonio. Be aware when you first get off going east to west it will look like you are on an old country Road  it turns into a freeway within a few miles though.</t>
  </si>
  <si>
    <t>3.  The HOV lane can hurt you in Houston if you really don't need it since there are only certain places you can get into and out of it.  If you are not in Rush hour traffic stay out of it.. If you are in Rush Hour traffic go for it as you will move through Houston much faster.</t>
  </si>
  <si>
    <t>Used?</t>
  </si>
  <si>
    <t>stops used.</t>
  </si>
  <si>
    <t>Stop #</t>
  </si>
  <si>
    <t>I-10 Exit 59 FL (362 MM)</t>
  </si>
  <si>
    <t>I-10 Exit 58 FL (361 MM)</t>
  </si>
  <si>
    <t>I-10 Exit 57 FL (360 MM)</t>
  </si>
  <si>
    <t>I-10 Exit 56 FL (359 MM)</t>
  </si>
  <si>
    <t>I-10 Exit 55 FL (358 MM)</t>
  </si>
  <si>
    <t>Florida</t>
  </si>
  <si>
    <t>4.  In San Diego We stayed at the Motel 6 last year on Hotel Row When you take 8 into San Diego you will as you get close to the coast see hotels on both sides of the Road from High End to the Motel 6  all of these are within 5 miles of the coast.</t>
  </si>
  <si>
    <t>5.  I stayed at the Ozona Inn on one trip and it wasn't too bad.  Kent I think stayed at the comfort inn in Junction and I think they have whirlpools in the room  which might be helpful.</t>
  </si>
  <si>
    <t>Best Value Inn</t>
  </si>
  <si>
    <r>
      <t>(915) 392-2631</t>
    </r>
    <r>
      <rPr>
        <sz val="10"/>
        <rFont val="Arial"/>
        <family val="0"/>
      </rPr>
      <t xml:space="preserve"> </t>
    </r>
    <r>
      <rPr>
        <sz val="7.5"/>
        <rFont val="Arial"/>
        <family val="2"/>
      </rPr>
      <t> </t>
    </r>
  </si>
  <si>
    <t>820 11th Ave</t>
  </si>
  <si>
    <t>Ozona, TX  Map</t>
  </si>
  <si>
    <t>Circle Bar Motel</t>
  </si>
  <si>
    <t>(915) 392-2611  Reviews </t>
  </si>
  <si>
    <t>3330 Ih 10 E</t>
  </si>
  <si>
    <t>Economy Inn</t>
  </si>
  <si>
    <r>
      <t>(915) 392-3394</t>
    </r>
    <r>
      <rPr>
        <sz val="10"/>
        <rFont val="Arial"/>
        <family val="0"/>
      </rPr>
      <t xml:space="preserve"> </t>
    </r>
    <r>
      <rPr>
        <sz val="7.5"/>
        <rFont val="Arial"/>
        <family val="2"/>
      </rPr>
      <t> </t>
    </r>
  </si>
  <si>
    <t>1201 Avenue A</t>
  </si>
  <si>
    <t>Hillcrest Motel</t>
  </si>
  <si>
    <r>
      <t>(915) 392-5515</t>
    </r>
    <r>
      <rPr>
        <sz val="10"/>
        <rFont val="Arial"/>
        <family val="0"/>
      </rPr>
      <t xml:space="preserve"> </t>
    </r>
    <r>
      <rPr>
        <sz val="7.5"/>
        <rFont val="Arial"/>
        <family val="2"/>
      </rPr>
      <t> </t>
    </r>
  </si>
  <si>
    <t>1204 Sheffield Rd</t>
  </si>
  <si>
    <t>Ozona Inn</t>
  </si>
  <si>
    <t>(915) 392-3791  Reviews </t>
  </si>
  <si>
    <t>1307 Avenue A</t>
  </si>
  <si>
    <t>Travelodge</t>
  </si>
  <si>
    <r>
      <t>(915) 392-2656</t>
    </r>
    <r>
      <rPr>
        <sz val="10"/>
        <rFont val="Arial"/>
        <family val="0"/>
      </rPr>
      <t xml:space="preserve"> </t>
    </r>
    <r>
      <rPr>
        <sz val="7.5"/>
        <rFont val="Arial"/>
        <family val="2"/>
      </rPr>
      <t> </t>
    </r>
  </si>
  <si>
    <t>8 11th St</t>
  </si>
  <si>
    <t>Best Western Inn</t>
  </si>
  <si>
    <r>
      <t>(915) 446-3331</t>
    </r>
    <r>
      <rPr>
        <sz val="10"/>
        <rFont val="Arial"/>
        <family val="0"/>
      </rPr>
      <t xml:space="preserve"> </t>
    </r>
    <r>
      <rPr>
        <sz val="7.5"/>
        <rFont val="Arial"/>
        <family val="2"/>
      </rPr>
      <t> </t>
    </r>
  </si>
  <si>
    <t>Exit 465</t>
  </si>
  <si>
    <t>Junction, TX  Map</t>
  </si>
  <si>
    <t>Comfort Inn</t>
  </si>
  <si>
    <r>
      <t>(915) 446-3572</t>
    </r>
    <r>
      <rPr>
        <sz val="10"/>
        <rFont val="Arial"/>
        <family val="0"/>
      </rPr>
      <t xml:space="preserve"> </t>
    </r>
    <r>
      <rPr>
        <sz val="7.5"/>
        <rFont val="Arial"/>
        <family val="2"/>
      </rPr>
      <t> </t>
    </r>
  </si>
  <si>
    <t>200 Interstate 10 W # 456</t>
  </si>
  <si>
    <t>Days Inn</t>
  </si>
  <si>
    <t>(915) 446-3730  Make a Reservation </t>
  </si>
  <si>
    <t>111 Martinez St</t>
  </si>
  <si>
    <t>Hills Motel</t>
  </si>
  <si>
    <r>
      <t>(915) 446-2567</t>
    </r>
    <r>
      <rPr>
        <sz val="10"/>
        <rFont val="Arial"/>
        <family val="0"/>
      </rPr>
      <t xml:space="preserve"> </t>
    </r>
    <r>
      <rPr>
        <sz val="7.5"/>
        <rFont val="Arial"/>
        <family val="2"/>
      </rPr>
      <t> </t>
    </r>
  </si>
  <si>
    <t>1520 Main St</t>
  </si>
  <si>
    <t>Kimble Motel</t>
  </si>
  <si>
    <r>
      <t>(915) 446-2535</t>
    </r>
    <r>
      <rPr>
        <sz val="10"/>
        <rFont val="Arial"/>
        <family val="0"/>
      </rPr>
      <t xml:space="preserve"> </t>
    </r>
    <r>
      <rPr>
        <sz val="7.5"/>
        <rFont val="Arial"/>
        <family val="2"/>
      </rPr>
      <t> </t>
    </r>
  </si>
  <si>
    <t>103 Emory St</t>
  </si>
  <si>
    <t>La Vista Motel</t>
  </si>
  <si>
    <r>
      <t>(915) 446-2191</t>
    </r>
    <r>
      <rPr>
        <sz val="10"/>
        <rFont val="Arial"/>
        <family val="0"/>
      </rPr>
      <t xml:space="preserve"> </t>
    </r>
    <r>
      <rPr>
        <sz val="7.5"/>
        <rFont val="Arial"/>
        <family val="2"/>
      </rPr>
      <t> </t>
    </r>
  </si>
  <si>
    <t>I stayed at the LaVista in greater downtown Junction, TX.</t>
  </si>
  <si>
    <t>The room was clean, the shower worked good, the TV was OK, </t>
  </si>
  <si>
    <t>and the desk help was friendly. Excellent $33 motel room.</t>
  </si>
  <si>
    <t>  The only disappointment is that the name "La Vista gives</t>
  </si>
  <si>
    <r>
      <t xml:space="preserve">  promise of a view. There is nothing there to see &lt;bg&gt;. </t>
    </r>
    <r>
      <rPr>
        <b/>
        <i/>
        <sz val="10"/>
        <rFont val="Arial"/>
        <family val="0"/>
      </rPr>
      <t>Andy Simons</t>
    </r>
  </si>
  <si>
    <t>2040 Main St</t>
  </si>
  <si>
    <t>Lazy T Motel</t>
  </si>
  <si>
    <r>
      <t>(915) 446-2565</t>
    </r>
    <r>
      <rPr>
        <sz val="10"/>
        <rFont val="Arial"/>
        <family val="0"/>
      </rPr>
      <t xml:space="preserve">  </t>
    </r>
  </si>
  <si>
    <t>2043 Main St</t>
  </si>
  <si>
    <t>Legends Inn</t>
  </si>
  <si>
    <r>
      <t>(915) 446-8644</t>
    </r>
    <r>
      <rPr>
        <sz val="10"/>
        <rFont val="Arial"/>
        <family val="0"/>
      </rPr>
      <t xml:space="preserve"> </t>
    </r>
    <r>
      <rPr>
        <sz val="7.5"/>
        <rFont val="Arial"/>
        <family val="2"/>
      </rPr>
      <t> </t>
    </r>
  </si>
  <si>
    <t>1908 Main St</t>
  </si>
  <si>
    <t>Slumber Inn</t>
  </si>
  <si>
    <t>(915) 446-4588</t>
  </si>
  <si>
    <t>2341 N Main St</t>
  </si>
  <si>
    <t>Sun Valley Motel</t>
  </si>
  <si>
    <r>
      <t>(915) 446-2505</t>
    </r>
    <r>
      <rPr>
        <sz val="10"/>
        <rFont val="Arial"/>
        <family val="0"/>
      </rPr>
      <t xml:space="preserve"> </t>
    </r>
    <r>
      <rPr>
        <sz val="7.5"/>
        <rFont val="Arial"/>
        <family val="2"/>
      </rPr>
      <t> </t>
    </r>
  </si>
  <si>
    <t>1611 Main St</t>
  </si>
  <si>
    <t>I-8 Sidewinder Rd. Exit</t>
  </si>
  <si>
    <t>Classify the Station</t>
  </si>
  <si>
    <t>24SPaP - Pay at the Pump and staffed 24 hours</t>
  </si>
  <si>
    <t>24UPaP - Pay at the Pump but not staffed 24 hours</t>
  </si>
  <si>
    <t>24SXPaP - Pay at the Pump is not available but staffed 24 hours</t>
  </si>
  <si>
    <t>24UXPaP - Pay at the Pump is not available and not staffed 24 hours</t>
  </si>
  <si>
    <t>Y</t>
  </si>
  <si>
    <t>N</t>
  </si>
  <si>
    <t>Y?</t>
  </si>
  <si>
    <t>Alabama</t>
  </si>
  <si>
    <t>2004 Validation</t>
  </si>
  <si>
    <t>PAP?</t>
  </si>
  <si>
    <t>24h</t>
  </si>
  <si>
    <t>&lt;24h</t>
  </si>
  <si>
    <t>Staffed?</t>
  </si>
  <si>
    <t>Cyan highlighted stops have enough concerns that they are not recommended.</t>
  </si>
  <si>
    <t>Stop ID</t>
  </si>
  <si>
    <t>Longitude</t>
  </si>
  <si>
    <t>Latitude</t>
  </si>
  <si>
    <t>Garmin</t>
  </si>
  <si>
    <t>Metroguide USA</t>
  </si>
  <si>
    <t>Validated Service</t>
  </si>
  <si>
    <t>Range</t>
  </si>
  <si>
    <t>Used</t>
  </si>
  <si>
    <t>N30.32055</t>
  </si>
  <si>
    <t>W81.69073</t>
  </si>
  <si>
    <t>Gate</t>
  </si>
  <si>
    <t>904-388-1035</t>
  </si>
  <si>
    <t>(12/09/2002 m.w.vincent@worldnet.att.net)</t>
  </si>
  <si>
    <t>PaP24S but Eastbound Exit Only</t>
  </si>
  <si>
    <t> NR</t>
  </si>
  <si>
    <t>N30.32158</t>
  </si>
  <si>
    <t>W81.69914</t>
  </si>
  <si>
    <t>No easy access to I-10</t>
  </si>
  <si>
    <t>NR</t>
  </si>
  <si>
    <t>N30.32106</t>
  </si>
  <si>
    <t>W81.70549</t>
  </si>
  <si>
    <t>Amoco</t>
  </si>
  <si>
    <t>904-387-9085</t>
  </si>
  <si>
    <t>PaP24S but Safety Concerns Daylight Only</t>
  </si>
  <si>
    <t>I-10 Exit 56 FL</t>
  </si>
  <si>
    <t>N30.32089</t>
  </si>
  <si>
    <t>W81.72009</t>
  </si>
  <si>
    <t>No Services</t>
  </si>
  <si>
    <t>NO</t>
  </si>
  <si>
    <t>N30.31746 W81.73090</t>
  </si>
  <si>
    <t>RaceTrac</t>
  </si>
  <si>
    <t>904-387-5510</t>
  </si>
  <si>
    <t>PaP24S but difficult access during peak traffic hours</t>
  </si>
  <si>
    <t>I-10 Exit 54 FL</t>
  </si>
  <si>
    <t>(357 MM)</t>
  </si>
  <si>
    <t>N30.31557</t>
  </si>
  <si>
    <t>W81.75184</t>
  </si>
  <si>
    <t>PaP24S</t>
  </si>
  <si>
    <t>Alternate</t>
  </si>
  <si>
    <t>Stop</t>
  </si>
  <si>
    <t>I-10 Exit 53</t>
  </si>
  <si>
    <t>(356 MM)</t>
  </si>
  <si>
    <t>N30.31523</t>
  </si>
  <si>
    <t>W81.77055</t>
  </si>
  <si>
    <t>I-10 Exit 355 FL</t>
  </si>
  <si>
    <t>(Old Exit 52)</t>
  </si>
  <si>
    <t>N30.31506</t>
  </si>
  <si>
    <t>W81.77914</t>
  </si>
  <si>
    <t>Pit Stop Amoco</t>
  </si>
  <si>
    <t>651 Greeland Ave</t>
  </si>
  <si>
    <t>Jacksonville, FL 32221-3335</t>
  </si>
  <si>
    <t>904-378-0491</t>
  </si>
  <si>
    <t>I-10 Exit 254 FL</t>
  </si>
  <si>
    <t>(Old Exit 51)</t>
  </si>
  <si>
    <t>N30.30905</t>
  </si>
  <si>
    <t>W81.84866</t>
  </si>
  <si>
    <t>Shell Gas Station</t>
  </si>
  <si>
    <t>620 Chaffee Rd S</t>
  </si>
  <si>
    <t>Jacksonville, FL 32221-1104</t>
  </si>
  <si>
    <t>904-378-0508</t>
  </si>
  <si>
    <t>I-10 Exit 343 FL</t>
  </si>
  <si>
    <t>(Old Exit 50)</t>
  </si>
  <si>
    <t>N30.28862</t>
  </si>
  <si>
    <t> W81.98273</t>
  </si>
  <si>
    <t>Pilot</t>
  </si>
  <si>
    <t>Baldwin , Florida</t>
  </si>
  <si>
    <t>Phone: (904) 266-4238</t>
  </si>
  <si>
    <t>Fax: (904) 266-4839</t>
  </si>
  <si>
    <t>I-10 Exit 336  FL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</si>
</sst>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Arial"/>
      <family val="0"/>
    </font>
    <font>
      <i/>
      <sz val="10"/>
      <name val="Arial"/>
      <family val="0"/>
    </font>
    <font>
      <b/>
      <i/>
      <sz val="10"/>
      <name val="Arial"/>
      <family val="0"/>
    </font>
    <font>
      <b/>
      <sz val="10"/>
      <name val="Arial"/>
      <family val="0"/>
    </font>
    <font>
      <b/>
      <i/>
      <sz val="10"/>
      <color indexed="10"/>
      <name val="Arial"/>
      <family val="0"/>
    </font>
    <font>
      <sz val="7.5"/>
      <name val="Arial"/>
      <family val="2"/>
    </font>
    <font>
      <b/>
      <sz val="10"/>
      <color indexed="8"/>
      <name val="Arial"/>
      <family val="0"/>
    </font>
    <font>
      <b/>
      <i/>
      <sz val="10"/>
      <color indexed="8"/>
      <name val="Arial"/>
      <family val="0"/>
    </font>
    <font>
      <b/>
      <sz val="10"/>
      <color indexed="14"/>
      <name val="Arial"/>
      <family val="0"/>
    </font>
    <font>
      <b/>
      <sz val="13.5"/>
      <name val="Arial"/>
      <family val="0"/>
    </font>
    <font>
      <i/>
      <sz val="10"/>
      <color indexed="14"/>
      <name val="Arial"/>
      <family val="0"/>
    </font>
    <font>
      <b/>
      <sz val="10"/>
      <name val="Arial Unicode MS"/>
      <family val="0"/>
    </font>
    <font>
      <b/>
      <sz val="18"/>
      <name val="Arial"/>
      <family val="0"/>
    </font>
    <font>
      <b/>
      <sz val="7.5"/>
      <name val="Arial"/>
      <family val="2"/>
    </font>
    <font>
      <u val="single"/>
      <sz val="10"/>
      <color indexed="12"/>
      <name val="Arial"/>
      <family val="0"/>
    </font>
    <font>
      <u val="single"/>
      <sz val="10"/>
      <color indexed="36"/>
      <name val="Arial"/>
      <family val="0"/>
    </font>
    <font>
      <b/>
      <sz val="14"/>
      <name val="Arial"/>
      <family val="2"/>
    </font>
    <font>
      <sz val="9"/>
      <name val="Arial"/>
      <family val="2"/>
    </font>
    <font>
      <b/>
      <sz val="14"/>
      <color indexed="10"/>
      <name val="Arial"/>
      <family val="0"/>
    </font>
    <font>
      <sz val="10"/>
      <color indexed="12"/>
      <name val="Arial"/>
      <family val="2"/>
    </font>
    <font>
      <u val="single"/>
      <sz val="10"/>
      <name val="Arial"/>
      <family val="0"/>
    </font>
    <font>
      <b/>
      <sz val="10"/>
      <color indexed="10"/>
      <name val="Arial"/>
      <family val="0"/>
    </font>
    <font>
      <b/>
      <sz val="12"/>
      <color indexed="10"/>
      <name val="Arial"/>
      <family val="0"/>
    </font>
    <font>
      <i/>
      <u val="single"/>
      <sz val="10"/>
      <color indexed="12"/>
      <name val="Arial"/>
      <family val="2"/>
    </font>
    <font>
      <i/>
      <sz val="12"/>
      <color indexed="10"/>
      <name val="Arial"/>
      <family val="2"/>
    </font>
    <font>
      <b/>
      <i/>
      <sz val="12"/>
      <color indexed="10"/>
      <name val="Arial"/>
      <family val="2"/>
    </font>
    <font>
      <i/>
      <sz val="12"/>
      <name val="Arial"/>
      <family val="0"/>
    </font>
    <font>
      <b/>
      <sz val="12"/>
      <name val="Arial"/>
      <family val="2"/>
    </font>
    <font>
      <b/>
      <u val="single"/>
      <sz val="10"/>
      <color indexed="12"/>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5"/>
        <bgColor indexed="64"/>
      </patternFill>
    </fill>
  </fills>
  <borders count="32">
    <border>
      <left/>
      <right/>
      <top/>
      <bottom/>
      <diagonal/>
    </border>
    <border>
      <left style="medium">
        <color indexed="14"/>
      </left>
      <right style="medium">
        <color indexed="14"/>
      </right>
      <top style="medium">
        <color indexed="14"/>
      </top>
      <bottom>
        <color indexed="63"/>
      </bottom>
    </border>
    <border>
      <left style="medium">
        <color indexed="14"/>
      </left>
      <right style="medium">
        <color indexed="14"/>
      </right>
      <top>
        <color indexed="63"/>
      </top>
      <bottom>
        <color indexed="63"/>
      </bottom>
    </border>
    <border>
      <left style="medium">
        <color indexed="14"/>
      </left>
      <right style="medium">
        <color indexed="14"/>
      </right>
      <top>
        <color indexed="63"/>
      </top>
      <bottom style="medium">
        <color indexed="14"/>
      </bottom>
    </border>
    <border>
      <left>
        <color indexed="63"/>
      </left>
      <right style="medium">
        <color indexed="14"/>
      </right>
      <top style="medium">
        <color indexed="14"/>
      </top>
      <bottom>
        <color indexed="63"/>
      </bottom>
    </border>
    <border>
      <left>
        <color indexed="63"/>
      </left>
      <right style="medium">
        <color indexed="14"/>
      </right>
      <top>
        <color indexed="63"/>
      </top>
      <bottom style="medium">
        <color indexed="14"/>
      </bottom>
    </border>
    <border>
      <left>
        <color indexed="63"/>
      </left>
      <right style="medium">
        <color indexed="14"/>
      </right>
      <top>
        <color indexed="63"/>
      </top>
      <bottom>
        <color indexed="63"/>
      </bottom>
    </border>
    <border>
      <left style="medium">
        <color indexed="14"/>
      </left>
      <right>
        <color indexed="63"/>
      </right>
      <top style="medium">
        <color indexed="14"/>
      </top>
      <bottom>
        <color indexed="63"/>
      </bottom>
    </border>
    <border>
      <left style="medium">
        <color indexed="14"/>
      </left>
      <right>
        <color indexed="63"/>
      </right>
      <top>
        <color indexed="63"/>
      </top>
      <bottom style="medium">
        <color indexed="14"/>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medium"/>
      <right style="medium">
        <color indexed="14"/>
      </right>
      <top>
        <color indexed="63"/>
      </top>
      <bottom>
        <color indexed="63"/>
      </bottom>
    </border>
    <border>
      <left style="medium"/>
      <right>
        <color indexed="63"/>
      </right>
      <top>
        <color indexed="63"/>
      </top>
      <bottom>
        <color indexed="63"/>
      </bottom>
    </border>
    <border>
      <left style="medium"/>
      <right style="medium">
        <color indexed="14"/>
      </right>
      <top>
        <color indexed="63"/>
      </top>
      <bottom style="medium">
        <color indexed="14"/>
      </bottom>
    </border>
    <border>
      <left style="medium"/>
      <right style="medium">
        <color indexed="14"/>
      </right>
      <top style="medium">
        <color indexed="14"/>
      </top>
      <bottom>
        <color indexed="63"/>
      </bottom>
    </border>
    <border>
      <left style="medium">
        <color indexed="14"/>
      </left>
      <right>
        <color indexed="63"/>
      </right>
      <top style="medium">
        <color indexed="14"/>
      </top>
      <bottom style="medium">
        <color indexed="14"/>
      </bottom>
    </border>
    <border>
      <left style="medium">
        <color indexed="14"/>
      </left>
      <right style="medium">
        <color indexed="14"/>
      </right>
      <top style="medium">
        <color indexed="14"/>
      </top>
      <bottom style="medium">
        <color indexed="14"/>
      </bottom>
    </border>
    <border>
      <left style="medium"/>
      <right>
        <color indexed="63"/>
      </right>
      <top style="medium">
        <color indexed="14"/>
      </top>
      <bottom style="medium">
        <color indexed="14"/>
      </bottom>
    </border>
    <border>
      <left>
        <color indexed="63"/>
      </left>
      <right>
        <color indexed="63"/>
      </right>
      <top style="medium">
        <color indexed="14"/>
      </top>
      <bottom style="medium">
        <color indexed="14"/>
      </bottom>
    </border>
    <border>
      <left>
        <color indexed="63"/>
      </left>
      <right style="medium">
        <color indexed="14"/>
      </right>
      <top style="medium">
        <color indexed="14"/>
      </top>
      <bottom style="medium">
        <color indexed="14"/>
      </bottom>
    </border>
    <border>
      <left style="medium">
        <color indexed="14"/>
      </left>
      <right>
        <color indexed="63"/>
      </right>
      <top>
        <color indexed="63"/>
      </top>
      <bottom>
        <color indexed="63"/>
      </bottom>
    </border>
    <border>
      <left>
        <color indexed="63"/>
      </left>
      <right>
        <color indexed="63"/>
      </right>
      <top style="medium">
        <color indexed="14"/>
      </top>
      <bottom>
        <color indexed="63"/>
      </bottom>
    </border>
    <border>
      <left style="thin">
        <color indexed="8"/>
      </left>
      <right>
        <color indexed="63"/>
      </right>
      <top>
        <color indexed="63"/>
      </top>
      <bottom style="medium">
        <color indexed="14"/>
      </bottom>
    </border>
    <border>
      <left>
        <color indexed="63"/>
      </left>
      <right>
        <color indexed="63"/>
      </right>
      <top>
        <color indexed="63"/>
      </top>
      <bottom style="medium">
        <color indexed="1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2" borderId="0" xfId="0" applyFill="1" applyAlignment="1">
      <alignment vertical="top" wrapText="1"/>
    </xf>
    <xf numFmtId="0" fontId="0" fillId="0" borderId="0" xfId="0" applyAlignment="1">
      <alignment vertical="top"/>
    </xf>
    <xf numFmtId="0" fontId="3" fillId="3" borderId="1" xfId="0" applyFont="1" applyFill="1" applyBorder="1" applyAlignment="1">
      <alignment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2" xfId="0" applyFont="1" applyFill="1" applyBorder="1" applyAlignment="1">
      <alignment horizontal="center" vertical="top" wrapText="1"/>
    </xf>
    <xf numFmtId="0" fontId="14" fillId="4" borderId="2" xfId="20" applyFill="1" applyBorder="1" applyAlignment="1">
      <alignment horizontal="center"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1" fillId="4" borderId="5" xfId="0" applyFont="1" applyFill="1" applyBorder="1" applyAlignment="1">
      <alignment horizontal="center" vertical="top" wrapText="1"/>
    </xf>
    <xf numFmtId="0" fontId="14" fillId="4" borderId="3" xfId="20"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1" fillId="4" borderId="6" xfId="0" applyFont="1" applyFill="1" applyBorder="1" applyAlignment="1">
      <alignment horizontal="center" vertical="top" wrapText="1"/>
    </xf>
    <xf numFmtId="0" fontId="0" fillId="4" borderId="2" xfId="0" applyFill="1" applyBorder="1" applyAlignment="1">
      <alignment horizontal="center" vertical="top" wrapText="1"/>
    </xf>
    <xf numFmtId="0" fontId="14" fillId="4" borderId="1" xfId="20" applyFill="1" applyBorder="1" applyAlignment="1">
      <alignment horizontal="center" vertical="top" wrapText="1"/>
    </xf>
    <xf numFmtId="0" fontId="1" fillId="4" borderId="1"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0" fillId="4" borderId="3" xfId="0" applyFont="1" applyFill="1" applyBorder="1" applyAlignment="1">
      <alignment horizontal="center" vertical="top" wrapText="1"/>
    </xf>
    <xf numFmtId="0" fontId="3" fillId="4" borderId="1" xfId="0" applyFont="1" applyFill="1" applyBorder="1" applyAlignment="1">
      <alignment vertical="top" wrapText="1"/>
    </xf>
    <xf numFmtId="0" fontId="3" fillId="4" borderId="3" xfId="0" applyFont="1" applyFill="1" applyBorder="1" applyAlignment="1">
      <alignment vertical="top"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0" fillId="0" borderId="0" xfId="0" applyAlignment="1">
      <alignment horizontal="center" vertical="top"/>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3" fillId="0" borderId="12" xfId="0" applyFont="1" applyBorder="1" applyAlignment="1">
      <alignment vertical="top" wrapText="1"/>
    </xf>
    <xf numFmtId="0" fontId="3" fillId="0" borderId="12" xfId="0" applyFont="1" applyBorder="1" applyAlignment="1">
      <alignment horizontal="center" vertical="top" wrapText="1"/>
    </xf>
    <xf numFmtId="0" fontId="3" fillId="0" borderId="13" xfId="0" applyFont="1" applyBorder="1" applyAlignment="1">
      <alignment vertical="top" wrapText="1"/>
    </xf>
    <xf numFmtId="0" fontId="3" fillId="0" borderId="13" xfId="0" applyFont="1" applyBorder="1" applyAlignment="1">
      <alignment horizontal="center" vertical="top" wrapText="1"/>
    </xf>
    <xf numFmtId="0" fontId="0" fillId="0" borderId="14" xfId="0" applyBorder="1" applyAlignment="1">
      <alignment horizontal="center" vertical="top" wrapText="1"/>
    </xf>
    <xf numFmtId="0" fontId="2" fillId="0" borderId="0" xfId="0" applyFont="1" applyAlignment="1">
      <alignment horizontal="left" vertical="top"/>
    </xf>
    <xf numFmtId="0" fontId="2" fillId="0" borderId="0" xfId="0" applyFont="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applyAlignment="1">
      <alignment horizontal="center" vertical="top" wrapText="1"/>
    </xf>
    <xf numFmtId="0" fontId="14" fillId="2" borderId="0" xfId="20" applyFill="1" applyAlignment="1">
      <alignment vertical="top" wrapText="1"/>
    </xf>
    <xf numFmtId="0" fontId="5" fillId="2" borderId="0" xfId="0" applyFont="1" applyFill="1" applyAlignment="1">
      <alignment vertical="top" wrapText="1"/>
    </xf>
    <xf numFmtId="0" fontId="13" fillId="2" borderId="0" xfId="0" applyFont="1" applyFill="1" applyAlignment="1">
      <alignment vertical="top" wrapText="1"/>
    </xf>
    <xf numFmtId="0" fontId="0" fillId="0" borderId="15" xfId="0" applyBorder="1" applyAlignment="1">
      <alignment vertical="top"/>
    </xf>
    <xf numFmtId="0" fontId="0" fillId="0" borderId="15" xfId="0" applyBorder="1" applyAlignment="1">
      <alignment horizontal="center" vertical="top"/>
    </xf>
    <xf numFmtId="0" fontId="0" fillId="0" borderId="0" xfId="0" applyAlignment="1">
      <alignment vertical="top" wrapText="1"/>
    </xf>
    <xf numFmtId="0" fontId="14" fillId="0" borderId="0" xfId="20" applyAlignment="1">
      <alignment vertical="top" wrapText="1"/>
    </xf>
    <xf numFmtId="0" fontId="13" fillId="0" borderId="0" xfId="0" applyFont="1" applyAlignment="1">
      <alignment vertical="top" wrapText="1"/>
    </xf>
    <xf numFmtId="0" fontId="0" fillId="0" borderId="0" xfId="0" applyBorder="1" applyAlignment="1">
      <alignment vertical="top"/>
    </xf>
    <xf numFmtId="0" fontId="0" fillId="0" borderId="0" xfId="0" applyAlignment="1">
      <alignment horizontal="center" vertical="center"/>
    </xf>
    <xf numFmtId="0" fontId="0" fillId="0" borderId="0" xfId="0" applyAlignment="1">
      <alignment horizontal="centerContinuous" vertical="center"/>
    </xf>
    <xf numFmtId="0" fontId="3" fillId="3" borderId="0" xfId="0" applyFont="1" applyFill="1" applyBorder="1" applyAlignment="1">
      <alignment horizontal="center" vertical="top" wrapText="1"/>
    </xf>
    <xf numFmtId="0" fontId="14" fillId="4" borderId="3" xfId="20" applyFont="1" applyFill="1" applyBorder="1" applyAlignment="1">
      <alignment horizontal="center" vertical="top" wrapText="1"/>
    </xf>
    <xf numFmtId="0" fontId="17" fillId="3" borderId="0" xfId="0" applyFont="1" applyFill="1" applyBorder="1" applyAlignment="1">
      <alignment vertical="top" wrapText="1"/>
    </xf>
    <xf numFmtId="0" fontId="0" fillId="3" borderId="0" xfId="0" applyFill="1" applyAlignment="1">
      <alignment vertical="top"/>
    </xf>
    <xf numFmtId="0" fontId="1" fillId="4" borderId="16" xfId="0" applyFont="1" applyFill="1" applyBorder="1" applyAlignment="1">
      <alignment vertical="top" wrapText="1"/>
    </xf>
    <xf numFmtId="0" fontId="1" fillId="4" borderId="17" xfId="0" applyFont="1" applyFill="1" applyBorder="1" applyAlignment="1">
      <alignment vertical="top" wrapText="1"/>
    </xf>
    <xf numFmtId="0" fontId="1" fillId="4" borderId="18" xfId="0" applyFont="1" applyFill="1" applyBorder="1" applyAlignment="1">
      <alignment vertical="top" wrapText="1"/>
    </xf>
    <xf numFmtId="0" fontId="1" fillId="4" borderId="19" xfId="0" applyFont="1" applyFill="1" applyBorder="1" applyAlignment="1">
      <alignment vertical="top" wrapText="1"/>
    </xf>
    <xf numFmtId="0" fontId="3" fillId="3" borderId="20"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3" borderId="2" xfId="0" applyFont="1" applyFill="1" applyBorder="1" applyAlignment="1">
      <alignment horizontal="center" vertical="top"/>
    </xf>
    <xf numFmtId="0" fontId="3" fillId="3" borderId="1" xfId="0" applyFont="1" applyFill="1" applyBorder="1" applyAlignment="1">
      <alignment horizontal="center" vertical="top"/>
    </xf>
    <xf numFmtId="0" fontId="0" fillId="3" borderId="22" xfId="0" applyFill="1" applyBorder="1" applyAlignment="1">
      <alignment vertical="top"/>
    </xf>
    <xf numFmtId="0" fontId="17" fillId="3" borderId="23" xfId="0" applyFont="1" applyFill="1" applyBorder="1" applyAlignment="1">
      <alignment vertical="top" wrapText="1"/>
    </xf>
    <xf numFmtId="0" fontId="17" fillId="3" borderId="23" xfId="0" applyFont="1" applyFill="1" applyBorder="1" applyAlignment="1">
      <alignment horizontal="center" vertical="top" wrapText="1"/>
    </xf>
    <xf numFmtId="0" fontId="17" fillId="3" borderId="24" xfId="0" applyFont="1" applyFill="1" applyBorder="1" applyAlignment="1">
      <alignment vertical="top" wrapText="1"/>
    </xf>
    <xf numFmtId="0" fontId="0" fillId="3" borderId="17" xfId="0" applyFill="1" applyBorder="1" applyAlignment="1">
      <alignment vertical="top"/>
    </xf>
    <xf numFmtId="0" fontId="17" fillId="3" borderId="6" xfId="0" applyFont="1" applyFill="1" applyBorder="1" applyAlignment="1">
      <alignment vertical="top" wrapText="1"/>
    </xf>
    <xf numFmtId="0" fontId="0" fillId="3" borderId="20" xfId="0" applyFill="1" applyBorder="1" applyAlignment="1">
      <alignment vertical="top"/>
    </xf>
    <xf numFmtId="0" fontId="3" fillId="4" borderId="2" xfId="0" applyFont="1" applyFill="1" applyBorder="1" applyAlignment="1">
      <alignment vertical="top" wrapText="1"/>
    </xf>
    <xf numFmtId="0" fontId="3" fillId="4" borderId="2" xfId="0"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vertical="top" wrapText="1"/>
    </xf>
    <xf numFmtId="0" fontId="3" fillId="2" borderId="2" xfId="0" applyFont="1" applyFill="1" applyBorder="1" applyAlignment="1">
      <alignment horizontal="center" vertical="top" wrapText="1"/>
    </xf>
    <xf numFmtId="0" fontId="14" fillId="2" borderId="2" xfId="20" applyFill="1" applyBorder="1" applyAlignment="1">
      <alignment horizontal="center" vertical="top" wrapText="1"/>
    </xf>
    <xf numFmtId="0" fontId="3" fillId="2" borderId="3" xfId="0" applyFont="1" applyFill="1" applyBorder="1" applyAlignment="1">
      <alignment vertical="top" wrapText="1"/>
    </xf>
    <xf numFmtId="0" fontId="3" fillId="2" borderId="3" xfId="0" applyFont="1" applyFill="1" applyBorder="1" applyAlignment="1">
      <alignment horizontal="center" vertical="top" wrapText="1"/>
    </xf>
    <xf numFmtId="0" fontId="14" fillId="2" borderId="3" xfId="20" applyFill="1" applyBorder="1" applyAlignment="1">
      <alignment horizontal="center" vertical="top" wrapText="1"/>
    </xf>
    <xf numFmtId="0" fontId="3" fillId="2" borderId="3" xfId="20" applyFont="1" applyFill="1" applyBorder="1" applyAlignment="1">
      <alignment horizontal="center" vertical="top" wrapText="1"/>
    </xf>
    <xf numFmtId="0" fontId="0" fillId="2" borderId="2" xfId="0" applyFill="1" applyBorder="1" applyAlignment="1">
      <alignment horizontal="center" vertical="top" wrapText="1"/>
    </xf>
    <xf numFmtId="0" fontId="0" fillId="2" borderId="3" xfId="0" applyFill="1" applyBorder="1" applyAlignment="1">
      <alignment horizontal="center" vertical="top" wrapText="1"/>
    </xf>
    <xf numFmtId="0" fontId="3" fillId="2" borderId="4"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9" xfId="0" applyFont="1" applyFill="1" applyBorder="1" applyAlignment="1">
      <alignment vertical="top" wrapText="1"/>
    </xf>
    <xf numFmtId="0" fontId="3" fillId="2" borderId="18" xfId="0" applyFont="1" applyFill="1" applyBorder="1" applyAlignment="1">
      <alignment vertical="top" wrapText="1"/>
    </xf>
    <xf numFmtId="0" fontId="0" fillId="2" borderId="1" xfId="0" applyFill="1" applyBorder="1" applyAlignment="1">
      <alignment horizontal="center"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14" fillId="2" borderId="1" xfId="20" applyFill="1" applyBorder="1" applyAlignment="1">
      <alignment horizontal="center" vertical="top" wrapText="1"/>
    </xf>
    <xf numFmtId="0" fontId="3" fillId="2" borderId="1" xfId="20" applyFont="1" applyFill="1" applyBorder="1" applyAlignment="1">
      <alignment horizontal="center" vertical="top" wrapText="1"/>
    </xf>
    <xf numFmtId="0" fontId="8" fillId="2" borderId="2"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center" vertical="top" wrapText="1"/>
    </xf>
    <xf numFmtId="0" fontId="18" fillId="2" borderId="1" xfId="0" applyFont="1" applyFill="1" applyBorder="1" applyAlignment="1">
      <alignment horizontal="center" vertical="top" wrapText="1"/>
    </xf>
    <xf numFmtId="0" fontId="14" fillId="2" borderId="2" xfId="20" applyFont="1" applyFill="1" applyBorder="1" applyAlignment="1">
      <alignment horizontal="center" vertical="top" wrapText="1"/>
    </xf>
    <xf numFmtId="0" fontId="14" fillId="2" borderId="3" xfId="20" applyFont="1" applyFill="1" applyBorder="1" applyAlignment="1">
      <alignment horizontal="center" vertical="top" wrapText="1"/>
    </xf>
    <xf numFmtId="0" fontId="19" fillId="2" borderId="3" xfId="0" applyFont="1" applyFill="1" applyBorder="1" applyAlignment="1">
      <alignment horizontal="center" vertical="top" wrapText="1"/>
    </xf>
    <xf numFmtId="0" fontId="14" fillId="4" borderId="2" xfId="20" applyFont="1" applyFill="1" applyBorder="1" applyAlignment="1">
      <alignment horizontal="center" vertical="top" wrapText="1"/>
    </xf>
    <xf numFmtId="0" fontId="20" fillId="2" borderId="3" xfId="20" applyFont="1" applyFill="1" applyBorder="1" applyAlignment="1">
      <alignment horizontal="center" vertical="top" wrapText="1"/>
    </xf>
    <xf numFmtId="0" fontId="3" fillId="2" borderId="2" xfId="20" applyFont="1" applyFill="1" applyBorder="1" applyAlignment="1">
      <alignment horizontal="center" vertical="top" wrapText="1"/>
    </xf>
    <xf numFmtId="0" fontId="3" fillId="2" borderId="2" xfId="0" applyFont="1" applyFill="1" applyBorder="1" applyAlignment="1">
      <alignment horizontal="center" vertical="top" wrapText="1"/>
    </xf>
    <xf numFmtId="0" fontId="0" fillId="4" borderId="2" xfId="0" applyFont="1" applyFill="1" applyBorder="1" applyAlignment="1">
      <alignment horizontal="center" vertical="top" wrapText="1"/>
    </xf>
    <xf numFmtId="0" fontId="3" fillId="4" borderId="2" xfId="20" applyFont="1" applyFill="1" applyBorder="1" applyAlignment="1">
      <alignment horizontal="center" vertical="top" wrapText="1"/>
    </xf>
    <xf numFmtId="0" fontId="3" fillId="4" borderId="3" xfId="20" applyFont="1" applyFill="1" applyBorder="1" applyAlignment="1">
      <alignment horizontal="center" vertical="top" wrapText="1"/>
    </xf>
    <xf numFmtId="14" fontId="14" fillId="4" borderId="2" xfId="20" applyNumberFormat="1" applyFont="1" applyFill="1" applyBorder="1" applyAlignment="1">
      <alignment horizontal="center" vertical="top" wrapText="1"/>
    </xf>
    <xf numFmtId="0" fontId="3" fillId="2" borderId="3" xfId="20" applyFont="1" applyFill="1" applyBorder="1" applyAlignment="1">
      <alignment horizontal="center" vertical="top" wrapText="1"/>
    </xf>
    <xf numFmtId="14" fontId="14" fillId="2" borderId="3" xfId="20" applyNumberFormat="1" applyFont="1" applyFill="1" applyBorder="1" applyAlignment="1">
      <alignment horizontal="center" vertical="top" wrapText="1"/>
    </xf>
    <xf numFmtId="0" fontId="21" fillId="2" borderId="1" xfId="0" applyFont="1" applyFill="1" applyBorder="1" applyAlignment="1">
      <alignment horizontal="center" vertical="top" wrapText="1"/>
    </xf>
    <xf numFmtId="0" fontId="21" fillId="2" borderId="2" xfId="0" applyFont="1" applyFill="1" applyBorder="1" applyAlignment="1">
      <alignment horizontal="center" vertical="top" wrapText="1"/>
    </xf>
    <xf numFmtId="0" fontId="22" fillId="2" borderId="1" xfId="0" applyFont="1" applyFill="1" applyBorder="1" applyAlignment="1">
      <alignment horizontal="center" vertical="top" wrapText="1"/>
    </xf>
    <xf numFmtId="0" fontId="22" fillId="2" borderId="2" xfId="0" applyFont="1" applyFill="1" applyBorder="1" applyAlignment="1">
      <alignment horizontal="center" vertical="top" wrapText="1"/>
    </xf>
    <xf numFmtId="0" fontId="4" fillId="4" borderId="1" xfId="0" applyFont="1" applyFill="1" applyBorder="1" applyAlignment="1">
      <alignment horizontal="center" vertical="top" wrapText="1"/>
    </xf>
    <xf numFmtId="0" fontId="21" fillId="2" borderId="2" xfId="0" applyFont="1" applyFill="1" applyBorder="1" applyAlignment="1">
      <alignment vertical="top" wrapText="1"/>
    </xf>
    <xf numFmtId="0" fontId="18" fillId="2" borderId="2" xfId="0" applyFont="1" applyFill="1" applyBorder="1" applyAlignment="1">
      <alignment horizontal="center" vertical="top" wrapText="1"/>
    </xf>
    <xf numFmtId="0" fontId="21" fillId="2" borderId="1" xfId="0" applyFont="1" applyFill="1" applyBorder="1" applyAlignment="1">
      <alignment horizontal="center" vertical="top" wrapText="1"/>
    </xf>
    <xf numFmtId="0" fontId="3" fillId="0" borderId="0" xfId="0" applyFont="1" applyAlignment="1">
      <alignment/>
    </xf>
    <xf numFmtId="0" fontId="3" fillId="2" borderId="1" xfId="0" applyFont="1" applyFill="1" applyBorder="1" applyAlignment="1">
      <alignment horizontal="center" vertical="top" wrapText="1"/>
    </xf>
    <xf numFmtId="0" fontId="0" fillId="0" borderId="0" xfId="0" applyAlignment="1">
      <alignment horizontal="center"/>
    </xf>
    <xf numFmtId="0" fontId="3" fillId="0" borderId="14" xfId="0" applyFont="1" applyBorder="1" applyAlignment="1">
      <alignment horizontal="center" vertical="top" wrapText="1"/>
    </xf>
    <xf numFmtId="0" fontId="3" fillId="0" borderId="0" xfId="0" applyFont="1" applyAlignment="1">
      <alignment horizontal="center"/>
    </xf>
    <xf numFmtId="0" fontId="3" fillId="0" borderId="0" xfId="0" applyFont="1" applyAlignment="1">
      <alignment horizontal="center" vertical="top"/>
    </xf>
    <xf numFmtId="0" fontId="14" fillId="0" borderId="0" xfId="0" applyFont="1" applyAlignment="1">
      <alignment/>
    </xf>
    <xf numFmtId="0" fontId="3" fillId="2" borderId="2" xfId="20" applyFont="1" applyFill="1" applyBorder="1" applyAlignment="1">
      <alignment horizontal="center" vertical="top" wrapText="1"/>
    </xf>
    <xf numFmtId="0" fontId="18" fillId="0" borderId="0" xfId="0" applyFont="1" applyAlignment="1">
      <alignment horizontal="center"/>
    </xf>
    <xf numFmtId="0" fontId="16" fillId="2" borderId="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0" xfId="0" applyFont="1" applyFill="1" applyBorder="1" applyAlignment="1">
      <alignment horizontal="center" vertical="top" wrapText="1"/>
    </xf>
    <xf numFmtId="0" fontId="3" fillId="2" borderId="25" xfId="0" applyFont="1" applyFill="1" applyBorder="1" applyAlignment="1">
      <alignment vertical="top" wrapText="1"/>
    </xf>
    <xf numFmtId="0" fontId="19" fillId="0" borderId="0" xfId="0" applyFont="1" applyAlignment="1">
      <alignment horizontal="center" wrapText="1"/>
    </xf>
    <xf numFmtId="0" fontId="1" fillId="4" borderId="1" xfId="0" applyFont="1" applyFill="1" applyBorder="1" applyAlignment="1">
      <alignment vertical="top" wrapText="1"/>
    </xf>
    <xf numFmtId="0" fontId="1" fillId="4" borderId="1" xfId="0" applyFont="1" applyFill="1" applyBorder="1" applyAlignment="1">
      <alignment horizontal="center" vertical="top" wrapText="1"/>
    </xf>
    <xf numFmtId="0" fontId="1" fillId="4" borderId="2" xfId="0" applyFont="1" applyFill="1" applyBorder="1" applyAlignment="1">
      <alignment vertical="top" wrapText="1"/>
    </xf>
    <xf numFmtId="0" fontId="1" fillId="4" borderId="2" xfId="0" applyFont="1" applyFill="1" applyBorder="1" applyAlignment="1">
      <alignment horizontal="center" vertical="top" wrapText="1"/>
    </xf>
    <xf numFmtId="0" fontId="1" fillId="4" borderId="3" xfId="0" applyFont="1" applyFill="1" applyBorder="1" applyAlignment="1">
      <alignment vertical="top" wrapText="1"/>
    </xf>
    <xf numFmtId="0" fontId="1" fillId="4" borderId="3" xfId="0" applyFont="1" applyFill="1" applyBorder="1" applyAlignment="1">
      <alignment horizontal="center" vertical="top" wrapText="1"/>
    </xf>
    <xf numFmtId="0" fontId="23" fillId="4" borderId="3" xfId="20" applyFont="1" applyFill="1" applyBorder="1" applyAlignment="1">
      <alignment horizontal="center" vertical="top" wrapText="1"/>
    </xf>
    <xf numFmtId="0" fontId="24" fillId="4" borderId="2" xfId="0" applyFont="1" applyFill="1" applyBorder="1" applyAlignment="1">
      <alignment horizontal="center" vertical="top" wrapText="1"/>
    </xf>
    <xf numFmtId="0" fontId="25" fillId="4" borderId="2" xfId="0" applyFont="1" applyFill="1" applyBorder="1" applyAlignment="1">
      <alignment vertical="top" wrapText="1"/>
    </xf>
    <xf numFmtId="0" fontId="26" fillId="4" borderId="2" xfId="0" applyFont="1" applyFill="1" applyBorder="1" applyAlignment="1">
      <alignment horizontal="center" vertical="top" wrapText="1"/>
    </xf>
    <xf numFmtId="0" fontId="26" fillId="4" borderId="1" xfId="0" applyFont="1" applyFill="1" applyBorder="1" applyAlignment="1">
      <alignment vertical="top" wrapText="1"/>
    </xf>
    <xf numFmtId="0" fontId="3" fillId="3" borderId="7" xfId="0" applyFont="1" applyFill="1" applyBorder="1" applyAlignment="1">
      <alignment horizontal="center" vertical="top"/>
    </xf>
    <xf numFmtId="0" fontId="3" fillId="3" borderId="26" xfId="0" applyFont="1" applyFill="1" applyBorder="1" applyAlignment="1">
      <alignment horizontal="center" vertical="top"/>
    </xf>
    <xf numFmtId="0" fontId="26" fillId="4" borderId="2" xfId="0" applyFont="1" applyFill="1" applyBorder="1" applyAlignment="1">
      <alignment horizontal="center" vertical="top" wrapText="1"/>
    </xf>
    <xf numFmtId="0" fontId="27" fillId="2" borderId="2" xfId="0" applyFont="1" applyFill="1" applyBorder="1" applyAlignment="1">
      <alignment horizontal="center" vertical="top" wrapText="1"/>
    </xf>
    <xf numFmtId="0" fontId="28" fillId="2" borderId="2" xfId="20" applyFont="1" applyFill="1" applyBorder="1" applyAlignment="1">
      <alignment horizontal="center" vertical="top" wrapText="1"/>
    </xf>
    <xf numFmtId="0" fontId="3" fillId="2" borderId="3" xfId="0" applyFont="1" applyFill="1" applyBorder="1" applyAlignment="1">
      <alignment vertical="top" wrapText="1"/>
    </xf>
    <xf numFmtId="0" fontId="3" fillId="2" borderId="3" xfId="0" applyFont="1" applyFill="1" applyBorder="1" applyAlignment="1">
      <alignment horizontal="center" vertical="top" wrapText="1"/>
    </xf>
    <xf numFmtId="0" fontId="3" fillId="2" borderId="0" xfId="0" applyFont="1" applyFill="1" applyAlignment="1">
      <alignment vertical="top"/>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21" fillId="2" borderId="2" xfId="0" applyFont="1" applyFill="1" applyBorder="1" applyAlignment="1">
      <alignment horizontal="center" vertical="top" wrapText="1"/>
    </xf>
    <xf numFmtId="0" fontId="28" fillId="2" borderId="3" xfId="2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2" fillId="0" borderId="0" xfId="0" applyFont="1" applyAlignment="1">
      <alignment horizontal="center"/>
    </xf>
    <xf numFmtId="0" fontId="4" fillId="0" borderId="0" xfId="0" applyFont="1" applyAlignment="1">
      <alignment horizontal="center"/>
    </xf>
    <xf numFmtId="0" fontId="3" fillId="3" borderId="8" xfId="0" applyFont="1" applyFill="1" applyBorder="1" applyAlignment="1">
      <alignment horizontal="center" vertical="top"/>
    </xf>
    <xf numFmtId="0" fontId="3" fillId="3" borderId="28" xfId="0" applyFont="1" applyFill="1" applyBorder="1" applyAlignment="1">
      <alignment horizontal="center" vertical="top"/>
    </xf>
    <xf numFmtId="0" fontId="3" fillId="3" borderId="20"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26" xfId="0" applyFont="1" applyFill="1" applyBorder="1" applyAlignment="1">
      <alignment horizontal="center" vertical="top" wrapText="1"/>
    </xf>
    <xf numFmtId="0" fontId="16" fillId="3" borderId="20"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 xfId="0" applyFont="1" applyBorder="1" applyAlignment="1">
      <alignment horizontal="center" vertical="center" wrapText="1"/>
    </xf>
    <xf numFmtId="0" fontId="16" fillId="3" borderId="8"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12" fillId="0" borderId="0" xfId="0" applyFont="1" applyAlignment="1">
      <alignment horizontal="center" vertical="top"/>
    </xf>
    <xf numFmtId="0" fontId="0" fillId="0" borderId="0" xfId="0" applyAlignment="1">
      <alignment horizontal="left" vertical="top" wrapText="1"/>
    </xf>
    <xf numFmtId="0" fontId="14" fillId="4" borderId="1" xfId="20" applyFont="1" applyFill="1" applyBorder="1" applyAlignment="1">
      <alignment horizontal="center" vertical="top" wrapText="1"/>
    </xf>
    <xf numFmtId="0" fontId="0" fillId="4" borderId="0" xfId="0"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mleduc@insightbb.com" TargetMode="External" /><Relationship Id="rId2" Type="http://schemas.openxmlformats.org/officeDocument/2006/relationships/hyperlink" Target="mailto:kirgissr@snowhill.com" TargetMode="External" /><Relationship Id="rId3" Type="http://schemas.openxmlformats.org/officeDocument/2006/relationships/hyperlink" Target="mailto:amleduc@insightbb.com" TargetMode="External" /><Relationship Id="rId4" Type="http://schemas.openxmlformats.org/officeDocument/2006/relationships/hyperlink" Target="mailto:amleduc@insightbb.com" TargetMode="External" /><Relationship Id="rId5" Type="http://schemas.openxmlformats.org/officeDocument/2006/relationships/hyperlink" Target="mailto:amleduc@insightbb.com" TargetMode="External" /><Relationship Id="rId6" Type="http://schemas.openxmlformats.org/officeDocument/2006/relationships/hyperlink" Target="mailto:amleduc@insightbb.com" TargetMode="External" /><Relationship Id="rId7" Type="http://schemas.openxmlformats.org/officeDocument/2006/relationships/hyperlink" Target="mailto:amleduc@insightbb.com" TargetMode="External" /><Relationship Id="rId8" Type="http://schemas.openxmlformats.org/officeDocument/2006/relationships/hyperlink" Target="mailto:amleduc@insightbb.com" TargetMode="External" /><Relationship Id="rId9" Type="http://schemas.openxmlformats.org/officeDocument/2006/relationships/hyperlink" Target="mailto:amleduc@insightbb.com" TargetMode="External" /><Relationship Id="rId10" Type="http://schemas.openxmlformats.org/officeDocument/2006/relationships/hyperlink" Target="mailto:amleduc@insightbb.com" TargetMode="External" /><Relationship Id="rId11" Type="http://schemas.openxmlformats.org/officeDocument/2006/relationships/hyperlink" Target="mailto:amleduc@insightbb.com" TargetMode="External" /><Relationship Id="rId12" Type="http://schemas.openxmlformats.org/officeDocument/2006/relationships/hyperlink" Target="mailto:amleduc@insightbb.com" TargetMode="External" /><Relationship Id="rId13" Type="http://schemas.openxmlformats.org/officeDocument/2006/relationships/hyperlink" Target="mailto:amleduc@insightbb.com" TargetMode="External" /><Relationship Id="rId14" Type="http://schemas.openxmlformats.org/officeDocument/2006/relationships/hyperlink" Target="mailto:amleduc@insightbb.com" TargetMode="External" /><Relationship Id="rId15" Type="http://schemas.openxmlformats.org/officeDocument/2006/relationships/hyperlink" Target="mailto:amleduc@insightbb.com" TargetMode="External" /><Relationship Id="rId16" Type="http://schemas.openxmlformats.org/officeDocument/2006/relationships/hyperlink" Target="mailto:amleduc@insightbb.com" TargetMode="External" /><Relationship Id="rId17" Type="http://schemas.openxmlformats.org/officeDocument/2006/relationships/hyperlink" Target="mailto:amleduc@insightbb.com" TargetMode="External" /><Relationship Id="rId18" Type="http://schemas.openxmlformats.org/officeDocument/2006/relationships/hyperlink" Target="mailto:amleduc@insightbb.com" TargetMode="External" /><Relationship Id="rId19" Type="http://schemas.openxmlformats.org/officeDocument/2006/relationships/hyperlink" Target="mailto:amleduc@insightbb.com" TargetMode="External" /><Relationship Id="rId20" Type="http://schemas.openxmlformats.org/officeDocument/2006/relationships/hyperlink" Target="mailto:amleduc@insightbb.com" TargetMode="External" /><Relationship Id="rId21" Type="http://schemas.openxmlformats.org/officeDocument/2006/relationships/hyperlink" Target="mailto:amleduc@insightbb.com" TargetMode="External" /><Relationship Id="rId22" Type="http://schemas.openxmlformats.org/officeDocument/2006/relationships/hyperlink" Target="mailto:amleduc@insightbb.com" TargetMode="External" /><Relationship Id="rId23" Type="http://schemas.openxmlformats.org/officeDocument/2006/relationships/hyperlink" Target="mailto:amleduc@insightbb.com" TargetMode="External" /><Relationship Id="rId24" Type="http://schemas.openxmlformats.org/officeDocument/2006/relationships/hyperlink" Target="mailto:amleduc@insightbb.com" TargetMode="External" /><Relationship Id="rId25" Type="http://schemas.openxmlformats.org/officeDocument/2006/relationships/hyperlink" Target="mailto:amleduc@insightbb.com" TargetMode="External" /><Relationship Id="rId26" Type="http://schemas.openxmlformats.org/officeDocument/2006/relationships/hyperlink" Target="mailto:amleduc@insightbb.com" TargetMode="External" /><Relationship Id="rId27" Type="http://schemas.openxmlformats.org/officeDocument/2006/relationships/hyperlink" Target="mailto:amleduc@insightbb.com" TargetMode="External" /><Relationship Id="rId28" Type="http://schemas.openxmlformats.org/officeDocument/2006/relationships/hyperlink" Target="http://yp.yahoo.com/py/ypMap.py?Pyt=Typ&amp;tuid=8075926&amp;ck=1796492220&amp;tab=B2C&amp;ycat=7843839&amp;city=Winnie&amp;state=TX&amp;country=us&amp;msa=3360&amp;slt=29.820461&amp;sln=-94.384193&amp;cs=4&amp;stat=:pos:0:regular:regT:6:fbT:0" TargetMode="External" /><Relationship Id="rId29" Type="http://schemas.openxmlformats.org/officeDocument/2006/relationships/hyperlink" Target="mailto:kirgissr@snowhill.com" TargetMode="External" /><Relationship Id="rId30" Type="http://schemas.openxmlformats.org/officeDocument/2006/relationships/hyperlink" Target="mailto:kirgissr@snowhill.com" TargetMode="External" /><Relationship Id="rId31" Type="http://schemas.openxmlformats.org/officeDocument/2006/relationships/hyperlink" Target="mailto:kailes@cox.net" TargetMode="External" /><Relationship Id="rId3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leduc@insightbb.com" TargetMode="External" /><Relationship Id="rId2" Type="http://schemas.openxmlformats.org/officeDocument/2006/relationships/hyperlink" Target="mailto:amleduc@insightbb.com" TargetMode="External" /><Relationship Id="rId3" Type="http://schemas.openxmlformats.org/officeDocument/2006/relationships/hyperlink" Target="mailto:amleduc@insightbb.com" TargetMode="External" /><Relationship Id="rId4" Type="http://schemas.openxmlformats.org/officeDocument/2006/relationships/hyperlink" Target="mailto:amleduc@insightbb.com" TargetMode="External" /><Relationship Id="rId5" Type="http://schemas.openxmlformats.org/officeDocument/2006/relationships/hyperlink" Target="mailto:amleduc@insightbb.com" TargetMode="External" /><Relationship Id="rId6" Type="http://schemas.openxmlformats.org/officeDocument/2006/relationships/hyperlink" Target="mailto:amleduc@insightbb.com" TargetMode="External" /><Relationship Id="rId7" Type="http://schemas.openxmlformats.org/officeDocument/2006/relationships/hyperlink" Target="mailto:kirgissr@snowhill.com" TargetMode="External" /><Relationship Id="rId8" Type="http://schemas.openxmlformats.org/officeDocument/2006/relationships/hyperlink" Target="mailto:amleduc@insightbb.com" TargetMode="External" /><Relationship Id="rId9" Type="http://schemas.openxmlformats.org/officeDocument/2006/relationships/hyperlink" Target="mailto:amleduc@insightbb.com" TargetMode="External" /><Relationship Id="rId10" Type="http://schemas.openxmlformats.org/officeDocument/2006/relationships/hyperlink" Target="mailto:amleduc@insightbb.com" TargetMode="External" /><Relationship Id="rId11" Type="http://schemas.openxmlformats.org/officeDocument/2006/relationships/hyperlink" Target="mailto:amleduc@insightbb.com" TargetMode="External" /><Relationship Id="rId12" Type="http://schemas.openxmlformats.org/officeDocument/2006/relationships/hyperlink" Target="mailto:amleduc@insightbb.com" TargetMode="External" /><Relationship Id="rId13" Type="http://schemas.openxmlformats.org/officeDocument/2006/relationships/hyperlink" Target="mailto:amleduc@insightbb.com" TargetMode="External" /><Relationship Id="rId14" Type="http://schemas.openxmlformats.org/officeDocument/2006/relationships/hyperlink" Target="mailto:amleduc@insightbb.com" TargetMode="External" /><Relationship Id="rId15" Type="http://schemas.openxmlformats.org/officeDocument/2006/relationships/hyperlink" Target="mailto:amleduc@insightbb.com" TargetMode="External" /><Relationship Id="rId16" Type="http://schemas.openxmlformats.org/officeDocument/2006/relationships/hyperlink" Target="mailto:amleduc@insightbb.com" TargetMode="External" /><Relationship Id="rId17" Type="http://schemas.openxmlformats.org/officeDocument/2006/relationships/hyperlink" Target="mailto:amleduc@insightbb.com" TargetMode="External" /><Relationship Id="rId18" Type="http://schemas.openxmlformats.org/officeDocument/2006/relationships/hyperlink" Target="mailto:amleduc@insightbb.com" TargetMode="External" /><Relationship Id="rId19" Type="http://schemas.openxmlformats.org/officeDocument/2006/relationships/hyperlink" Target="mailto:amleduc@insightbb.com" TargetMode="External" /><Relationship Id="rId20" Type="http://schemas.openxmlformats.org/officeDocument/2006/relationships/hyperlink" Target="mailto:amleduc@insightbb.com" TargetMode="External" /><Relationship Id="rId21" Type="http://schemas.openxmlformats.org/officeDocument/2006/relationships/hyperlink" Target="mailto:amleduc@insightbb.com" TargetMode="External" /><Relationship Id="rId22" Type="http://schemas.openxmlformats.org/officeDocument/2006/relationships/hyperlink" Target="mailto:amleduc@insightbb.com" TargetMode="External" /><Relationship Id="rId23" Type="http://schemas.openxmlformats.org/officeDocument/2006/relationships/hyperlink" Target="mailto:amleduc@insightbb.com" TargetMode="External" /><Relationship Id="rId24" Type="http://schemas.openxmlformats.org/officeDocument/2006/relationships/hyperlink" Target="mailto:amleduc@insightbb.com" TargetMode="External" /><Relationship Id="rId25" Type="http://schemas.openxmlformats.org/officeDocument/2006/relationships/hyperlink" Target="mailto:amleduc@insightbb.com" TargetMode="External" /><Relationship Id="rId26" Type="http://schemas.openxmlformats.org/officeDocument/2006/relationships/hyperlink" Target="mailto:amleduc@insightbb.com" TargetMode="External" /><Relationship Id="rId27" Type="http://schemas.openxmlformats.org/officeDocument/2006/relationships/hyperlink" Target="mailto:amleduc@insightbb.com" TargetMode="External" /><Relationship Id="rId28" Type="http://schemas.openxmlformats.org/officeDocument/2006/relationships/hyperlink" Target="mailto:amleduc@insightbb.com" TargetMode="External" /><Relationship Id="rId29" Type="http://schemas.openxmlformats.org/officeDocument/2006/relationships/hyperlink" Target="mailto:amleduc@insightbb.com" TargetMode="External" /><Relationship Id="rId30" Type="http://schemas.openxmlformats.org/officeDocument/2006/relationships/hyperlink" Target="mailto:amleduc@insightbb.com" TargetMode="External" /><Relationship Id="rId31" Type="http://schemas.openxmlformats.org/officeDocument/2006/relationships/hyperlink" Target="mailto:amleduc@insightbb.com" TargetMode="External" /><Relationship Id="rId32" Type="http://schemas.openxmlformats.org/officeDocument/2006/relationships/hyperlink" Target="mailto:amleduc@insightbb.com" TargetMode="External" /><Relationship Id="rId33" Type="http://schemas.openxmlformats.org/officeDocument/2006/relationships/hyperlink" Target="mailto:amleduc@insightbb.com" TargetMode="External" /><Relationship Id="rId34" Type="http://schemas.openxmlformats.org/officeDocument/2006/relationships/hyperlink" Target="mailto:amleduc@insightbb.com" TargetMode="External" /><Relationship Id="rId35" Type="http://schemas.openxmlformats.org/officeDocument/2006/relationships/hyperlink" Target="mailto:amleduc@insightbb.com" TargetMode="External" /><Relationship Id="rId36" Type="http://schemas.openxmlformats.org/officeDocument/2006/relationships/hyperlink" Target="mailto:amleduc@insightbb.com" TargetMode="External" /><Relationship Id="rId37" Type="http://schemas.openxmlformats.org/officeDocument/2006/relationships/hyperlink" Target="mailto:amleduc@insightbb.com" TargetMode="External" /><Relationship Id="rId38" Type="http://schemas.openxmlformats.org/officeDocument/2006/relationships/hyperlink" Target="mailto:amleduc@insightbb.com" TargetMode="External" /><Relationship Id="rId39" Type="http://schemas.openxmlformats.org/officeDocument/2006/relationships/hyperlink" Target="mailto:amleduc@insightbb.com" TargetMode="External" /><Relationship Id="rId40" Type="http://schemas.openxmlformats.org/officeDocument/2006/relationships/hyperlink" Target="mailto:amleduc@insightbb.com" TargetMode="External" /><Relationship Id="rId41" Type="http://schemas.openxmlformats.org/officeDocument/2006/relationships/hyperlink" Target="mailto:amleduc@insightbb.com" TargetMode="External" /><Relationship Id="rId42" Type="http://schemas.openxmlformats.org/officeDocument/2006/relationships/hyperlink" Target="mailto:amleduc@insightbb.com" TargetMode="External" /><Relationship Id="rId43" Type="http://schemas.openxmlformats.org/officeDocument/2006/relationships/hyperlink" Target="mailto:kirgissr@snowhill.com" TargetMode="External" /><Relationship Id="rId44" Type="http://schemas.openxmlformats.org/officeDocument/2006/relationships/hyperlink" Target="mailto:amleduc@insightbb.com" TargetMode="External" /><Relationship Id="rId45" Type="http://schemas.openxmlformats.org/officeDocument/2006/relationships/hyperlink" Target="mailto:kailes@cox.net" TargetMode="External" /><Relationship Id="rId46" Type="http://schemas.openxmlformats.org/officeDocument/2006/relationships/hyperlink" Target="mailto:amleduc@insightbb.com" TargetMode="External" /><Relationship Id="rId47" Type="http://schemas.openxmlformats.org/officeDocument/2006/relationships/hyperlink" Target="mailto:amleduc@insightbb.com" TargetMode="External" /><Relationship Id="rId48" Type="http://schemas.openxmlformats.org/officeDocument/2006/relationships/hyperlink" Target="mailto:amleduc@insightbb.com" TargetMode="External" /><Relationship Id="rId49" Type="http://schemas.openxmlformats.org/officeDocument/2006/relationships/hyperlink" Target="mailto:amleduc@insightbb.com" TargetMode="External" /><Relationship Id="rId50" Type="http://schemas.openxmlformats.org/officeDocument/2006/relationships/hyperlink" Target="mailto:amleduc@insightbb.com" TargetMode="External" /><Relationship Id="rId51" Type="http://schemas.openxmlformats.org/officeDocument/2006/relationships/hyperlink" Target="mailto:amleduc@insightbb.com" TargetMode="External" /><Relationship Id="rId52" Type="http://schemas.openxmlformats.org/officeDocument/2006/relationships/hyperlink" Target="mailto:amleduc@insightbb.com" TargetMode="External" /><Relationship Id="rId53" Type="http://schemas.openxmlformats.org/officeDocument/2006/relationships/hyperlink" Target="mailto:amleduc@insightbb.com" TargetMode="External" /><Relationship Id="rId54" Type="http://schemas.openxmlformats.org/officeDocument/2006/relationships/hyperlink" Target="mailto:amleduc@insightbb.com" TargetMode="External" /><Relationship Id="rId55" Type="http://schemas.openxmlformats.org/officeDocument/2006/relationships/hyperlink" Target="mailto:amleduc@insightbb.com" TargetMode="External" /><Relationship Id="rId56" Type="http://schemas.openxmlformats.org/officeDocument/2006/relationships/hyperlink" Target="mailto:amleduc@insitghtbb.com" TargetMode="External" /><Relationship Id="rId57" Type="http://schemas.openxmlformats.org/officeDocument/2006/relationships/hyperlink" Target="mailto:amleduc@insightbb.com" TargetMode="External" /><Relationship Id="rId58" Type="http://schemas.openxmlformats.org/officeDocument/2006/relationships/hyperlink" Target="mailto:amleduc@insightbb.com" TargetMode="External" /><Relationship Id="rId59" Type="http://schemas.openxmlformats.org/officeDocument/2006/relationships/hyperlink" Target="mailto:amleduc@insightbb.com" TargetMode="External" /><Relationship Id="rId60" Type="http://schemas.openxmlformats.org/officeDocument/2006/relationships/hyperlink" Target="mailto:toma2@cox.net" TargetMode="External" /><Relationship Id="rId61" Type="http://schemas.openxmlformats.org/officeDocument/2006/relationships/hyperlink" Target="mailto:amleduc@insightbb.com" TargetMode="External" /><Relationship Id="rId62" Type="http://schemas.openxmlformats.org/officeDocument/2006/relationships/hyperlink" Target="mailto:toma2@cox.net" TargetMode="External" /><Relationship Id="rId63" Type="http://schemas.openxmlformats.org/officeDocument/2006/relationships/hyperlink" Target="mailto:toma2@cox.net" TargetMode="External" /><Relationship Id="rId64" Type="http://schemas.openxmlformats.org/officeDocument/2006/relationships/hyperlink" Target="mailto:kailes@cox.net" TargetMode="External" /><Relationship Id="rId65" Type="http://schemas.openxmlformats.org/officeDocument/2006/relationships/hyperlink" Target="mailto:toma2@cox.net" TargetMode="External" /><Relationship Id="rId66" Type="http://schemas.openxmlformats.org/officeDocument/2006/relationships/hyperlink" Target="mailto:amleduc@insightbb.com" TargetMode="External" /><Relationship Id="rId67" Type="http://schemas.openxmlformats.org/officeDocument/2006/relationships/hyperlink" Target="mailto:amleduc@insightbb.com" TargetMode="External" /><Relationship Id="rId68" Type="http://schemas.openxmlformats.org/officeDocument/2006/relationships/hyperlink" Target="mailto:toma2@cox.net" TargetMode="External" /><Relationship Id="rId69" Type="http://schemas.openxmlformats.org/officeDocument/2006/relationships/hyperlink" Target="mailto:amleduc@insightbb.com" TargetMode="External" /><Relationship Id="rId70" Type="http://schemas.openxmlformats.org/officeDocument/2006/relationships/hyperlink" Target="mailto:amleduc@insightbb.com" TargetMode="External" /><Relationship Id="rId71" Type="http://schemas.openxmlformats.org/officeDocument/2006/relationships/hyperlink" Target="mailto:amleduc@insightbb.com" TargetMode="External" /><Relationship Id="rId72" Type="http://schemas.openxmlformats.org/officeDocument/2006/relationships/hyperlink" Target="mailto:amleduc@insightbb.com" TargetMode="External" /><Relationship Id="rId73" Type="http://schemas.openxmlformats.org/officeDocument/2006/relationships/hyperlink" Target="mailto:amleduc@insightbb.com" TargetMode="External" /><Relationship Id="rId74" Type="http://schemas.openxmlformats.org/officeDocument/2006/relationships/hyperlink" Target="mailto:amleduc@insightbb.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yp.yahoo.com/py/ypMap.py?Pyt=Typ&amp;tuid=7890266&amp;ck=3617523069&amp;tab=B2C&amp;ycat=7737307&amp;city=Ozona&amp;state=TX&amp;country=us&amp;msa=0000&amp;slt=30.708759&amp;sln=-101.199997&amp;cs=4&amp;stat=:pos:0:regular:regT:6:fbT:5" TargetMode="External" /><Relationship Id="rId2" Type="http://schemas.openxmlformats.org/officeDocument/2006/relationships/hyperlink" Target="http://yp.yahoo.com/py/ypMap.py?Pyt=Typ&amp;tuid=7890266&amp;ck=3617523069&amp;tab=B2C&amp;ycat=7737307&amp;city=Ozona&amp;state=TX&amp;country=us&amp;msa=0000&amp;slt=30.708759&amp;sln=-101.199997&amp;cs=4&amp;stat=:pos:0:regular:regT:6:fbT:5" TargetMode="External" /><Relationship Id="rId3" Type="http://schemas.openxmlformats.org/officeDocument/2006/relationships/hyperlink" Target="http://yp.yahoo.com/py/ypMap.py?Pyt=Typ&amp;tuid=7890275&amp;ck=3600745357&amp;tab=B2C&amp;ycat=7737307&amp;city=Ozona&amp;state=TX&amp;country=us&amp;msa=0000&amp;slt=30.708759&amp;sln=-101.199997&amp;cs=4&amp;stat=:pos:1:regular:regT:6:fbT:5" TargetMode="External" /><Relationship Id="rId4" Type="http://schemas.openxmlformats.org/officeDocument/2006/relationships/hyperlink" Target="http://yp.yahoo.com/rd?tuid=7890275&amp;t=ldg&amp;ck=3600745357&amp;u=http%3a//rd.yahoo.com/O=1/i=travel_zy/*http%3a//travel.yahoo.com/p/hotel/359424" TargetMode="External" /><Relationship Id="rId5" Type="http://schemas.openxmlformats.org/officeDocument/2006/relationships/hyperlink" Target="http://yp.yahoo.com/py/ypMap.py?Pyt=Typ&amp;tuid=7890275&amp;ck=3600745357&amp;tab=B2C&amp;ycat=7737307&amp;city=Ozona&amp;state=TX&amp;country=us&amp;msa=0000&amp;slt=30.708759&amp;sln=-101.199997&amp;cs=4&amp;stat=:pos:1:regular:regT:6:fbT:5" TargetMode="External" /><Relationship Id="rId6" Type="http://schemas.openxmlformats.org/officeDocument/2006/relationships/hyperlink" Target="http://yp.yahoo.com/py/ypMap.py?Pyt=Typ&amp;tuid=7890377&amp;ck=3600598294&amp;tab=B2C&amp;ycat=7737307&amp;city=Ozona&amp;state=TX&amp;country=us&amp;msa=0000&amp;slt=30.708759&amp;sln=-101.199997&amp;cs=4&amp;stat=:pos:2:regular:regT:6:fbT:5" TargetMode="External" /><Relationship Id="rId7" Type="http://schemas.openxmlformats.org/officeDocument/2006/relationships/hyperlink" Target="http://yp.yahoo.com/py/ypMap.py?Pyt=Typ&amp;tuid=7890377&amp;ck=3600598294&amp;tab=B2C&amp;ycat=7737307&amp;city=Ozona&amp;state=TX&amp;country=us&amp;msa=0000&amp;slt=30.708759&amp;sln=-101.199997&amp;cs=4&amp;stat=:pos:2:regular:regT:6:fbT:5" TargetMode="External" /><Relationship Id="rId8" Type="http://schemas.openxmlformats.org/officeDocument/2006/relationships/hyperlink" Target="http://yp.yahoo.com/py/ypMap.py?Pyt=Typ&amp;tuid=7890327&amp;ck=3650931181&amp;tab=B2C&amp;ycat=7737307&amp;city=Ozona&amp;state=TX&amp;country=us&amp;msa=0000&amp;slt=30.708759&amp;sln=-101.199997&amp;cs=4&amp;stat=:pos:3:regular:regT:6:fbT:5" TargetMode="External" /><Relationship Id="rId9" Type="http://schemas.openxmlformats.org/officeDocument/2006/relationships/hyperlink" Target="http://yp.yahoo.com/py/ypMap.py?Pyt=Typ&amp;tuid=7890327&amp;ck=3650931181&amp;tab=B2C&amp;ycat=7737307&amp;city=Ozona&amp;state=TX&amp;country=us&amp;msa=0000&amp;slt=30.708759&amp;sln=-101.199997&amp;cs=4&amp;stat=:pos:3:regular:regT:6:fbT:5" TargetMode="External" /><Relationship Id="rId10" Type="http://schemas.openxmlformats.org/officeDocument/2006/relationships/hyperlink" Target="http://yp.yahoo.com/py/ypMap.py?Pyt=Typ&amp;tuid=7890354&amp;ck=3567043023&amp;tab=B2C&amp;ycat=7737307&amp;city=Ozona&amp;state=TX&amp;country=us&amp;msa=0000&amp;slt=30.708759&amp;sln=-101.199997&amp;cs=4&amp;stat=:pos:4:regular:regT:6:fbT:5" TargetMode="External" /><Relationship Id="rId11" Type="http://schemas.openxmlformats.org/officeDocument/2006/relationships/hyperlink" Target="http://yp.yahoo.com/rd?tuid=7890354&amp;t=ldg&amp;ck=3567043023&amp;u=http%3a//rd.yahoo.com/O=1/i=travel_zy/*http%3a//travel.yahoo.com/p/hotel/346330" TargetMode="External" /><Relationship Id="rId12" Type="http://schemas.openxmlformats.org/officeDocument/2006/relationships/hyperlink" Target="http://yp.yahoo.com/py/ypMap.py?Pyt=Typ&amp;tuid=7890354&amp;ck=3567043023&amp;tab=B2C&amp;ycat=7737307&amp;city=Ozona&amp;state=TX&amp;country=us&amp;msa=0000&amp;slt=30.708759&amp;sln=-101.199997&amp;cs=4&amp;stat=:pos:4:regular:regT:6:fbT:5" TargetMode="External" /><Relationship Id="rId13" Type="http://schemas.openxmlformats.org/officeDocument/2006/relationships/hyperlink" Target="http://yp.yahoo.com/py/ypMap.py?Pyt=Typ&amp;tuid=7890284&amp;ck=3583967761&amp;tab=B2C&amp;ycat=7737307&amp;city=Ozona&amp;state=TX&amp;country=us&amp;msa=0000&amp;slt=30.708759&amp;sln=-101.199997&amp;cs=4&amp;stat=:pos:5:regular:regT:6:fbT:5" TargetMode="External" /><Relationship Id="rId14" Type="http://schemas.openxmlformats.org/officeDocument/2006/relationships/hyperlink" Target="http://yp.yahoo.com/py/ypMap.py?Pyt=Typ&amp;tuid=7890284&amp;ck=3583967761&amp;tab=B2C&amp;ycat=7737307&amp;city=Ozona&amp;state=TX&amp;country=us&amp;msa=0000&amp;slt=30.708759&amp;sln=-101.199997&amp;cs=4&amp;stat=:pos:5:regular:regT:6:fbT:5" TargetMode="External" /><Relationship Id="rId15" Type="http://schemas.openxmlformats.org/officeDocument/2006/relationships/hyperlink" Target="http://yp.yahoo.com/py/ypMap.py?Pyt=Typ&amp;tuid=7884236&amp;ck=1759775431&amp;tab=B2C&amp;ycat=7737307&amp;city=Junction&amp;state=TX&amp;country=us&amp;msa=0000&amp;slt=30.490250&amp;sln=-99.771896&amp;cs=4&amp;stat=:pos:0:regular:regT:10:fbT:5" TargetMode="External" /><Relationship Id="rId16" Type="http://schemas.openxmlformats.org/officeDocument/2006/relationships/hyperlink" Target="http://yp.yahoo.com/py/ypMap.py?Pyt=Typ&amp;tuid=7884236&amp;ck=1759775431&amp;tab=B2C&amp;ycat=7737307&amp;city=Junction&amp;state=TX&amp;country=us&amp;msa=0000&amp;slt=30.490250&amp;sln=-99.771896&amp;cs=4&amp;stat=:pos:0:regular:regT:10:fbT:5" TargetMode="External" /><Relationship Id="rId17" Type="http://schemas.openxmlformats.org/officeDocument/2006/relationships/hyperlink" Target="http://yp.yahoo.com/py/ypMap.py?Pyt=Typ&amp;tuid=10968738&amp;ck=254198343&amp;tab=B2C&amp;ycat=7737307&amp;city=Junction&amp;state=TX&amp;country=us&amp;msa=0000&amp;slt=30.490250&amp;sln=-99.771896&amp;cs=4&amp;stat=:pos:1:regular:regT:10:fbT:5" TargetMode="External" /><Relationship Id="rId18" Type="http://schemas.openxmlformats.org/officeDocument/2006/relationships/hyperlink" Target="http://yp.yahoo.com/py/ypMap.py?Pyt=Typ&amp;tuid=10968738&amp;ck=254198343&amp;tab=B2C&amp;ycat=7737307&amp;city=Junction&amp;state=TX&amp;country=us&amp;msa=0000&amp;slt=30.490250&amp;sln=-99.771896&amp;cs=4&amp;stat=:pos:1:regular:regT:10:fbT:5" TargetMode="External" /><Relationship Id="rId19" Type="http://schemas.openxmlformats.org/officeDocument/2006/relationships/hyperlink" Target="http://yp.yahoo.com/py/ypMap.py?Pyt=Typ&amp;tuid=7884410&amp;ck=1794316433&amp;tab=B2C&amp;ycat=7737307&amp;city=Junction&amp;state=TX&amp;country=us&amp;msa=0000&amp;slt=30.490250&amp;sln=-99.771896&amp;cs=4&amp;stat=:pos:2:regular:regT:10:fbT:5" TargetMode="External" /><Relationship Id="rId20" Type="http://schemas.openxmlformats.org/officeDocument/2006/relationships/hyperlink" Target="http://yp.yahoo.com/rd?tuid=7884410&amp;t=ldgr&amp;ck=1794316433&amp;u=http%3a//rd.yahoo.com/O=1/i=travel_zy/*http%3a//travel.yahoo.com/p/hotel/386897" TargetMode="External" /><Relationship Id="rId21" Type="http://schemas.openxmlformats.org/officeDocument/2006/relationships/hyperlink" Target="http://yp.yahoo.com/py/ypMap.py?Pyt=Typ&amp;tuid=7884410&amp;ck=1794316433&amp;tab=B2C&amp;ycat=7737307&amp;city=Junction&amp;state=TX&amp;country=us&amp;msa=0000&amp;slt=30.490250&amp;sln=-99.771896&amp;cs=4&amp;stat=:pos:2:regular:regT:10:fbT:5" TargetMode="External" /><Relationship Id="rId22" Type="http://schemas.openxmlformats.org/officeDocument/2006/relationships/hyperlink" Target="http://yp.yahoo.com/py/ypMap.py?Pyt=Typ&amp;tuid=7884319&amp;ck=1793477783&amp;tab=B2C&amp;ycat=7737307&amp;city=Junction&amp;state=TX&amp;country=us&amp;msa=0000&amp;slt=30.490250&amp;sln=-99.771896&amp;cs=4&amp;stat=:pos:3:regular:regT:10:fbT:5" TargetMode="External" /><Relationship Id="rId23" Type="http://schemas.openxmlformats.org/officeDocument/2006/relationships/hyperlink" Target="http://yp.yahoo.com/py/ypMap.py?Pyt=Typ&amp;tuid=7884319&amp;ck=1793477783&amp;tab=B2C&amp;ycat=7737307&amp;city=Junction&amp;state=TX&amp;country=us&amp;msa=0000&amp;slt=30.490250&amp;sln=-99.771896&amp;cs=4&amp;stat=:pos:3:regular:regT:10:fbT:5" TargetMode="External" /><Relationship Id="rId24" Type="http://schemas.openxmlformats.org/officeDocument/2006/relationships/hyperlink" Target="http://yp.yahoo.com/py/ypMap.py?Pyt=Typ&amp;tuid=7884268&amp;ck=1810108306&amp;tab=B2C&amp;ycat=7737307&amp;city=Junction&amp;state=TX&amp;country=us&amp;msa=0000&amp;slt=30.490250&amp;sln=-99.771896&amp;cs=4&amp;stat=:pos:4:regular:regT:10:fbT:5" TargetMode="External" /><Relationship Id="rId25" Type="http://schemas.openxmlformats.org/officeDocument/2006/relationships/hyperlink" Target="http://yp.yahoo.com/py/ypMap.py?Pyt=Typ&amp;tuid=7884268&amp;ck=1810108306&amp;tab=B2C&amp;ycat=7737307&amp;city=Junction&amp;state=TX&amp;country=us&amp;msa=0000&amp;slt=30.490250&amp;sln=-99.771896&amp;cs=4&amp;stat=:pos:4:regular:regT:10:fbT:5" TargetMode="External" /><Relationship Id="rId26" Type="http://schemas.openxmlformats.org/officeDocument/2006/relationships/hyperlink" Target="http://yp.yahoo.com/py/ypMap.py?Pyt=Typ&amp;tuid=7884271&amp;ck=1826885900&amp;tab=B2C&amp;ycat=7737307&amp;city=Junction&amp;state=TX&amp;country=us&amp;msa=0000&amp;slt=30.490250&amp;sln=-99.771896&amp;cs=4&amp;stat=:pos:5:regular:regT:10:fbT:5" TargetMode="External" /><Relationship Id="rId27" Type="http://schemas.openxmlformats.org/officeDocument/2006/relationships/hyperlink" Target="http://yp.yahoo.com/py/ypMap.py?Pyt=Typ&amp;tuid=7884271&amp;ck=1826885900&amp;tab=B2C&amp;ycat=7737307&amp;city=Junction&amp;state=TX&amp;country=us&amp;msa=0000&amp;slt=30.490250&amp;sln=-99.771896&amp;cs=4&amp;stat=:pos:5:regular:regT:10:fbT:5" TargetMode="External" /><Relationship Id="rId28" Type="http://schemas.openxmlformats.org/officeDocument/2006/relationships/hyperlink" Target="http://yp.yahoo.com/py/ypMap.py?Pyt=Typ&amp;tuid=7884273&amp;ck=1826885902&amp;tab=B2C&amp;ycat=7737307&amp;city=Junction&amp;state=TX&amp;country=us&amp;msa=0000&amp;slt=30.490250&amp;sln=-99.771896&amp;cs=4&amp;stat=:pos:6:regular:regT:10:fbT:5" TargetMode="External" /><Relationship Id="rId29" Type="http://schemas.openxmlformats.org/officeDocument/2006/relationships/hyperlink" Target="http://yp.yahoo.com/py/ypMap.py?Pyt=Typ&amp;tuid=7884273&amp;ck=1826885902&amp;tab=B2C&amp;ycat=7737307&amp;city=Junction&amp;state=TX&amp;country=us&amp;msa=0000&amp;slt=30.490250&amp;sln=-99.771896&amp;cs=4&amp;stat=:pos:6:regular:regT:10:fbT:5" TargetMode="External" /><Relationship Id="rId30" Type="http://schemas.openxmlformats.org/officeDocument/2006/relationships/hyperlink" Target="http://yp.yahoo.com/py/ypMap.py?Pyt=Typ&amp;tuid=14606444&amp;ck=1804736384&amp;tab=B2C&amp;ycat=7737307&amp;city=Junction&amp;state=TX&amp;country=us&amp;msa=0000&amp;slt=30.490250&amp;sln=-99.771896&amp;cs=4&amp;stat=:pos:7:regular:regT:10:fbT:5" TargetMode="External" /><Relationship Id="rId31" Type="http://schemas.openxmlformats.org/officeDocument/2006/relationships/hyperlink" Target="http://yp.yahoo.com/py/ypMap.py?Pyt=Typ&amp;tuid=14606444&amp;ck=1804736384&amp;tab=B2C&amp;ycat=7737307&amp;city=Junction&amp;state=TX&amp;country=us&amp;msa=0000&amp;slt=30.490250&amp;sln=-99.771896&amp;cs=4&amp;stat=:pos:7:regular:regT:10:fbT:5" TargetMode="External" /><Relationship Id="rId32" Type="http://schemas.openxmlformats.org/officeDocument/2006/relationships/hyperlink" Target="http://yp.yahoo.com/py/ypMap.py?Pyt=Typ&amp;tuid=7884450&amp;ck=1861426909&amp;tab=B2C&amp;ycat=7737307&amp;city=Junction&amp;state=TX&amp;country=us&amp;msa=0000&amp;slt=30.490250&amp;sln=-99.771896&amp;cs=4&amp;stat=:pos:8:regular:regT:10:fbT:5" TargetMode="External" /><Relationship Id="rId33" Type="http://schemas.openxmlformats.org/officeDocument/2006/relationships/hyperlink" Target="http://yp.yahoo.com/py/ypMap.py?Pyt=Typ&amp;tuid=7884450&amp;ck=1861426909&amp;tab=B2C&amp;ycat=7737307&amp;city=Junction&amp;state=TX&amp;country=us&amp;msa=0000&amp;slt=30.490250&amp;sln=-99.771896&amp;cs=4&amp;stat=:pos:8:regular:regT:10:fbT:5" TargetMode="External" /><Relationship Id="rId34" Type="http://schemas.openxmlformats.org/officeDocument/2006/relationships/hyperlink" Target="http://yp.yahoo.com/py/ypMap.py?Pyt=Typ&amp;tuid=7884451&amp;ck=1861426908&amp;tab=B2C&amp;ycat=7737307&amp;city=Junction&amp;state=TX&amp;country=us&amp;msa=0000&amp;slt=30.490250&amp;sln=-99.771896&amp;cs=4&amp;stat=:pos:9:regular:regT:10:fbT:5" TargetMode="External" /><Relationship Id="rId35" Type="http://schemas.openxmlformats.org/officeDocument/2006/relationships/hyperlink" Target="http://yp.yahoo.com/py/ypMap.py?Pyt=Typ&amp;tuid=7884451&amp;ck=1861426908&amp;tab=B2C&amp;ycat=7737307&amp;city=Junction&amp;state=TX&amp;country=us&amp;msa=0000&amp;slt=30.490250&amp;sln=-99.771896&amp;cs=4&amp;stat=:pos:9:regular:regT:10:fbT:5" TargetMode="External" /></Relationships>
</file>

<file path=xl/worksheets/sheet1.xml><?xml version="1.0" encoding="utf-8"?>
<worksheet xmlns="http://schemas.openxmlformats.org/spreadsheetml/2006/main" xmlns:r="http://schemas.openxmlformats.org/officeDocument/2006/relationships">
  <dimension ref="A1:M1054"/>
  <sheetViews>
    <sheetView tabSelected="1" zoomScale="75" zoomScaleNormal="75" workbookViewId="0" topLeftCell="A1">
      <pane ySplit="10" topLeftCell="BM11" activePane="bottomLeft" state="frozen"/>
      <selection pane="topLeft" activeCell="L419" sqref="L419"/>
      <selection pane="bottomLeft" activeCell="B1056" sqref="B1056:C1060"/>
    </sheetView>
  </sheetViews>
  <sheetFormatPr defaultColWidth="9.140625" defaultRowHeight="12.75"/>
  <cols>
    <col min="1" max="1" width="18.57421875" style="2" customWidth="1"/>
    <col min="2" max="2" width="23.8515625" style="2" customWidth="1"/>
    <col min="3" max="3" width="34.57421875" style="2" customWidth="1"/>
    <col min="4" max="4" width="8.8515625" style="2" customWidth="1"/>
    <col min="5" max="5" width="8.57421875" style="2" customWidth="1"/>
    <col min="6" max="10" width="6.7109375" style="2" customWidth="1"/>
    <col min="11" max="11" width="11.00390625" style="2" customWidth="1"/>
    <col min="12" max="16384" width="9.140625" style="2" customWidth="1"/>
  </cols>
  <sheetData>
    <row r="1" spans="1:11" ht="12.75">
      <c r="A1" s="169" t="s">
        <v>1474</v>
      </c>
      <c r="B1" s="169"/>
      <c r="C1" s="169"/>
      <c r="D1" s="169"/>
      <c r="E1" s="169"/>
      <c r="F1" s="169"/>
      <c r="G1" s="169"/>
      <c r="H1" s="169"/>
      <c r="I1" s="169"/>
      <c r="J1" s="169"/>
      <c r="K1" s="169"/>
    </row>
    <row r="2" spans="1:11" ht="12.75">
      <c r="A2" s="170" t="s">
        <v>1475</v>
      </c>
      <c r="B2" s="170"/>
      <c r="C2" s="170"/>
      <c r="D2" s="170"/>
      <c r="E2" s="170"/>
      <c r="F2" s="170"/>
      <c r="G2" s="170"/>
      <c r="H2" s="170"/>
      <c r="I2" s="170"/>
      <c r="J2" s="170"/>
      <c r="K2" s="170"/>
    </row>
    <row r="3" spans="1:11" ht="12.75">
      <c r="A3" s="170" t="s">
        <v>1476</v>
      </c>
      <c r="B3" s="170"/>
      <c r="C3" s="170"/>
      <c r="D3" s="170"/>
      <c r="E3" s="170"/>
      <c r="F3" s="170"/>
      <c r="G3" s="170"/>
      <c r="H3" s="170"/>
      <c r="I3" s="170"/>
      <c r="J3" s="170"/>
      <c r="K3" s="170"/>
    </row>
    <row r="4" spans="1:11" ht="12.75">
      <c r="A4" s="170" t="s">
        <v>1477</v>
      </c>
      <c r="B4" s="170"/>
      <c r="C4" s="170"/>
      <c r="D4" s="170"/>
      <c r="E4" s="170"/>
      <c r="F4" s="170"/>
      <c r="G4" s="170"/>
      <c r="H4" s="170"/>
      <c r="I4" s="170"/>
      <c r="J4" s="170"/>
      <c r="K4" s="170"/>
    </row>
    <row r="5" spans="1:11" ht="12.75">
      <c r="A5" s="170" t="s">
        <v>1478</v>
      </c>
      <c r="B5" s="170"/>
      <c r="C5" s="170"/>
      <c r="D5" s="170"/>
      <c r="E5" s="170"/>
      <c r="F5" s="170"/>
      <c r="G5" s="170"/>
      <c r="H5" s="170"/>
      <c r="I5" s="170"/>
      <c r="J5" s="170"/>
      <c r="K5" s="170"/>
    </row>
    <row r="6" spans="1:11" ht="12.75" customHeight="1" thickBot="1">
      <c r="A6" s="163" t="s">
        <v>1488</v>
      </c>
      <c r="B6" s="164"/>
      <c r="C6" s="164"/>
      <c r="D6" s="165"/>
      <c r="E6" s="165"/>
      <c r="F6" s="165"/>
      <c r="G6" s="165"/>
      <c r="H6" s="165"/>
      <c r="I6" s="165"/>
      <c r="J6" s="165"/>
      <c r="K6" s="164"/>
    </row>
    <row r="7" spans="1:11" ht="12.75" customHeight="1">
      <c r="A7" s="3" t="s">
        <v>1489</v>
      </c>
      <c r="B7" s="4" t="s">
        <v>1490</v>
      </c>
      <c r="C7" s="166" t="s">
        <v>1494</v>
      </c>
      <c r="D7" s="166" t="s">
        <v>1080</v>
      </c>
      <c r="E7" s="26" t="s">
        <v>1409</v>
      </c>
      <c r="F7" s="151" t="s">
        <v>1483</v>
      </c>
      <c r="G7" s="152"/>
      <c r="H7" s="152"/>
      <c r="I7" s="152"/>
      <c r="J7" s="65" t="s">
        <v>1407</v>
      </c>
      <c r="K7" s="4" t="s">
        <v>1495</v>
      </c>
    </row>
    <row r="8" spans="1:11" ht="12.75" customHeight="1" thickBot="1">
      <c r="A8" s="5"/>
      <c r="B8" s="6" t="s">
        <v>1491</v>
      </c>
      <c r="C8" s="167"/>
      <c r="D8" s="167"/>
      <c r="E8" s="54"/>
      <c r="F8" s="171"/>
      <c r="G8" s="172"/>
      <c r="H8" s="172"/>
      <c r="I8" s="172"/>
      <c r="J8" s="64"/>
      <c r="K8" s="6" t="s">
        <v>1496</v>
      </c>
    </row>
    <row r="9" spans="1:11" ht="12.75" customHeight="1" thickBot="1">
      <c r="A9" s="5"/>
      <c r="B9" s="6" t="s">
        <v>1492</v>
      </c>
      <c r="C9" s="167"/>
      <c r="D9" s="167"/>
      <c r="E9" s="54"/>
      <c r="F9" s="175" t="s">
        <v>1487</v>
      </c>
      <c r="G9" s="176"/>
      <c r="H9" s="173" t="s">
        <v>1484</v>
      </c>
      <c r="I9" s="174"/>
      <c r="J9" s="6"/>
      <c r="K9" s="7"/>
    </row>
    <row r="10" spans="1:11" ht="12.75" customHeight="1" thickBot="1">
      <c r="A10" s="5"/>
      <c r="B10" s="6" t="s">
        <v>1493</v>
      </c>
      <c r="C10" s="168"/>
      <c r="D10" s="168"/>
      <c r="E10" s="54"/>
      <c r="F10" s="62" t="s">
        <v>1486</v>
      </c>
      <c r="G10" s="63" t="s">
        <v>1485</v>
      </c>
      <c r="H10" s="27" t="s">
        <v>1486</v>
      </c>
      <c r="I10" s="63" t="s">
        <v>1485</v>
      </c>
      <c r="J10" s="27"/>
      <c r="K10" s="63"/>
    </row>
    <row r="11" spans="1:11" ht="29.25" customHeight="1" thickBot="1">
      <c r="A11" s="180" t="s">
        <v>1415</v>
      </c>
      <c r="B11" s="181"/>
      <c r="C11" s="181"/>
      <c r="D11" s="181"/>
      <c r="E11" s="181"/>
      <c r="F11" s="181"/>
      <c r="G11" s="181"/>
      <c r="H11" s="181"/>
      <c r="I11" s="181"/>
      <c r="J11" s="181"/>
      <c r="K11" s="182"/>
    </row>
    <row r="12" spans="1:11" ht="25.5">
      <c r="A12" s="20" t="s">
        <v>1410</v>
      </c>
      <c r="B12" s="8" t="s">
        <v>1497</v>
      </c>
      <c r="C12" s="8" t="s">
        <v>1499</v>
      </c>
      <c r="D12" s="9"/>
      <c r="E12" s="9">
        <f>IF(UPPER($J12)="Y",COUNTIF($J$12:$J12,"Y"),"")</f>
      </c>
      <c r="F12" s="74"/>
      <c r="G12" s="74" t="s">
        <v>1479</v>
      </c>
      <c r="H12" s="74"/>
      <c r="I12" s="74" t="s">
        <v>1479</v>
      </c>
      <c r="J12" s="9"/>
      <c r="K12" s="8" t="s">
        <v>1503</v>
      </c>
    </row>
    <row r="13" spans="1:11" ht="12.75">
      <c r="A13" s="21"/>
      <c r="B13" s="9" t="s">
        <v>1498</v>
      </c>
      <c r="C13" s="110" t="s">
        <v>1500</v>
      </c>
      <c r="D13" s="110"/>
      <c r="E13" s="9">
        <f>IF(UPPER($J13)="Y",COUNTIF($J$12:$J13,"Y"),"")</f>
      </c>
      <c r="F13" s="74"/>
      <c r="G13" s="74"/>
      <c r="H13" s="74"/>
      <c r="I13" s="74"/>
      <c r="J13" s="9"/>
      <c r="K13" s="9"/>
    </row>
    <row r="14" spans="1:11" ht="12.75">
      <c r="A14" s="21"/>
      <c r="B14" s="9"/>
      <c r="C14" s="106"/>
      <c r="D14" s="106"/>
      <c r="E14" s="10">
        <f>IF(UPPER($J14)="Y",COUNTIF($J$12:$J14,"Y"),"")</f>
      </c>
      <c r="F14" s="111"/>
      <c r="G14" s="111"/>
      <c r="H14" s="111"/>
      <c r="I14" s="111"/>
      <c r="J14" s="10"/>
      <c r="K14" s="9"/>
    </row>
    <row r="15" spans="1:11" ht="13.5" thickBot="1">
      <c r="A15" s="22"/>
      <c r="B15" s="11"/>
      <c r="C15" s="11" t="s">
        <v>1502</v>
      </c>
      <c r="D15" s="11"/>
      <c r="E15" s="11">
        <f>IF(UPPER($J15)="Y",COUNTIF($J$12:$J15,"Y"),"")</f>
      </c>
      <c r="F15" s="16"/>
      <c r="G15" s="16"/>
      <c r="H15" s="16"/>
      <c r="I15" s="16"/>
      <c r="J15" s="11"/>
      <c r="K15" s="11"/>
    </row>
    <row r="16" spans="1:13" ht="25.5">
      <c r="A16" s="20" t="s">
        <v>1411</v>
      </c>
      <c r="B16" s="12" t="s">
        <v>1504</v>
      </c>
      <c r="C16" s="8" t="s">
        <v>1506</v>
      </c>
      <c r="D16" s="8"/>
      <c r="E16" s="8">
        <f>IF(UPPER($J16)="Y",COUNTIF($J$12:$J16,"Y"),"")</f>
      </c>
      <c r="F16" s="15"/>
      <c r="G16" s="15"/>
      <c r="H16" s="15"/>
      <c r="I16" s="15"/>
      <c r="J16" s="8"/>
      <c r="K16" s="8" t="s">
        <v>1507</v>
      </c>
      <c r="M16" s="57"/>
    </row>
    <row r="17" spans="1:11" ht="13.5" thickBot="1">
      <c r="A17" s="22"/>
      <c r="B17" s="13" t="s">
        <v>1505</v>
      </c>
      <c r="C17" s="14"/>
      <c r="D17" s="14"/>
      <c r="E17" s="14">
        <f>IF(UPPER($J17)="Y",COUNTIF($J$12:$J17,"Y"),"")</f>
      </c>
      <c r="F17" s="112"/>
      <c r="G17" s="112"/>
      <c r="H17" s="112"/>
      <c r="I17" s="112"/>
      <c r="J17" s="14"/>
      <c r="K17" s="11"/>
    </row>
    <row r="18" spans="1:11" ht="25.5">
      <c r="A18" s="20" t="s">
        <v>1412</v>
      </c>
      <c r="B18" s="8" t="s">
        <v>1508</v>
      </c>
      <c r="C18" s="8" t="s">
        <v>1510</v>
      </c>
      <c r="D18" s="8"/>
      <c r="E18" s="8">
        <f>IF(UPPER($J18)="Y",COUNTIF($J$12:$J18,"Y"),"")</f>
      </c>
      <c r="F18" s="15"/>
      <c r="G18" s="15" t="s">
        <v>1479</v>
      </c>
      <c r="H18" s="15"/>
      <c r="I18" s="15" t="s">
        <v>1479</v>
      </c>
      <c r="J18" s="8"/>
      <c r="K18" s="8" t="s">
        <v>1507</v>
      </c>
    </row>
    <row r="19" spans="1:11" ht="12.75">
      <c r="A19" s="21"/>
      <c r="B19" s="9" t="s">
        <v>1509</v>
      </c>
      <c r="C19" s="110" t="s">
        <v>1511</v>
      </c>
      <c r="D19" s="110"/>
      <c r="E19" s="9">
        <f>IF(UPPER($J19)="Y",COUNTIF($J$12:$J19,"Y"),"")</f>
      </c>
      <c r="F19" s="74"/>
      <c r="G19" s="74"/>
      <c r="H19" s="74"/>
      <c r="I19" s="74"/>
      <c r="J19" s="9"/>
      <c r="K19" s="9"/>
    </row>
    <row r="20" spans="1:11" ht="12.75">
      <c r="A20" s="21"/>
      <c r="B20" s="9"/>
      <c r="C20" s="106"/>
      <c r="D20" s="106"/>
      <c r="E20" s="10">
        <f>IF(UPPER($J20)="Y",COUNTIF($J$12:$J20,"Y"),"")</f>
      </c>
      <c r="F20" s="111"/>
      <c r="G20" s="111"/>
      <c r="H20" s="111"/>
      <c r="I20" s="111"/>
      <c r="J20" s="10"/>
      <c r="K20" s="9"/>
    </row>
    <row r="21" spans="1:11" ht="26.25" thickBot="1">
      <c r="A21" s="22"/>
      <c r="B21" s="11"/>
      <c r="C21" s="11" t="s">
        <v>1512</v>
      </c>
      <c r="D21" s="11"/>
      <c r="E21" s="11">
        <f>IF(UPPER($J21)="Y",COUNTIF($J$12:$J21,"Y"),"")</f>
      </c>
      <c r="F21" s="16"/>
      <c r="G21" s="16"/>
      <c r="H21" s="16"/>
      <c r="I21" s="16"/>
      <c r="J21" s="11"/>
      <c r="K21" s="11"/>
    </row>
    <row r="22" spans="1:11" ht="25.5">
      <c r="A22" s="20" t="s">
        <v>1413</v>
      </c>
      <c r="B22" s="8" t="s">
        <v>1514</v>
      </c>
      <c r="C22" s="8" t="s">
        <v>1516</v>
      </c>
      <c r="D22" s="8"/>
      <c r="E22" s="8">
        <f>IF(UPPER($J22)="Y",COUNTIF($J$12:$J22,"Y"),"")</f>
      </c>
      <c r="F22" s="15"/>
      <c r="G22" s="15"/>
      <c r="H22" s="15"/>
      <c r="I22" s="15"/>
      <c r="J22" s="8"/>
      <c r="K22" s="8" t="s">
        <v>1517</v>
      </c>
    </row>
    <row r="23" spans="1:11" ht="13.5" thickBot="1">
      <c r="A23" s="22"/>
      <c r="B23" s="11" t="s">
        <v>1515</v>
      </c>
      <c r="C23" s="14"/>
      <c r="D23" s="14"/>
      <c r="E23" s="14">
        <f>IF(UPPER($J23)="Y",COUNTIF($J$12:$J23,"Y"),"")</f>
      </c>
      <c r="F23" s="112"/>
      <c r="G23" s="112"/>
      <c r="H23" s="112"/>
      <c r="I23" s="112"/>
      <c r="J23" s="55"/>
      <c r="K23" s="11"/>
    </row>
    <row r="24" spans="1:11" ht="25.5">
      <c r="A24" s="20" t="s">
        <v>1414</v>
      </c>
      <c r="B24" s="8" t="s">
        <v>1518</v>
      </c>
      <c r="C24" s="8" t="s">
        <v>1519</v>
      </c>
      <c r="D24" s="8"/>
      <c r="E24" s="8">
        <f>IF(UPPER($J24)="Y",COUNTIF($J$12:$J24,"Y"),"")</f>
      </c>
      <c r="F24" s="15"/>
      <c r="G24" s="15" t="s">
        <v>1479</v>
      </c>
      <c r="H24" s="15"/>
      <c r="I24" s="15" t="s">
        <v>1479</v>
      </c>
      <c r="J24" s="8"/>
      <c r="K24" s="8" t="s">
        <v>1507</v>
      </c>
    </row>
    <row r="25" spans="1:11" ht="12.75">
      <c r="A25" s="21"/>
      <c r="B25" s="9"/>
      <c r="C25" s="110" t="s">
        <v>1520</v>
      </c>
      <c r="D25" s="110"/>
      <c r="E25" s="9">
        <f>IF(UPPER($J25)="Y",COUNTIF($J$12:$J25,"Y"),"")</f>
      </c>
      <c r="F25" s="74"/>
      <c r="G25" s="74"/>
      <c r="H25" s="74"/>
      <c r="I25" s="74"/>
      <c r="J25" s="9"/>
      <c r="K25" s="9"/>
    </row>
    <row r="26" spans="1:11" ht="12.75">
      <c r="A26" s="21"/>
      <c r="B26" s="9"/>
      <c r="C26" s="113"/>
      <c r="D26" s="113"/>
      <c r="E26" s="10">
        <f>IF(UPPER($J26)="Y",COUNTIF($J$12:$J26,"Y"),"")</f>
      </c>
      <c r="F26" s="111"/>
      <c r="G26" s="111"/>
      <c r="H26" s="111"/>
      <c r="I26" s="111"/>
      <c r="J26" s="10"/>
      <c r="K26" s="9"/>
    </row>
    <row r="27" spans="1:11" ht="26.25" thickBot="1">
      <c r="A27" s="22"/>
      <c r="B27" s="11"/>
      <c r="C27" s="11" t="s">
        <v>1521</v>
      </c>
      <c r="D27" s="11"/>
      <c r="E27" s="11">
        <f>IF(UPPER($J27)="Y",COUNTIF($J$12:$J27,"Y"),"")</f>
      </c>
      <c r="F27" s="16"/>
      <c r="G27" s="16"/>
      <c r="H27" s="16"/>
      <c r="I27" s="16"/>
      <c r="J27" s="11"/>
      <c r="K27" s="11"/>
    </row>
    <row r="28" spans="1:11" ht="12.75">
      <c r="A28" s="75" t="s">
        <v>1522</v>
      </c>
      <c r="B28" s="76" t="s">
        <v>1524</v>
      </c>
      <c r="C28" s="76" t="s">
        <v>1203</v>
      </c>
      <c r="D28" s="76"/>
      <c r="E28" s="76">
        <f>IF(UPPER($J28)="Y",COUNTIF($J$12:$J28,"Y"),"")</f>
        <v>1</v>
      </c>
      <c r="F28" s="76"/>
      <c r="G28" s="76" t="s">
        <v>1479</v>
      </c>
      <c r="H28" s="76"/>
      <c r="I28" s="76" t="s">
        <v>1479</v>
      </c>
      <c r="J28" s="76" t="s">
        <v>1479</v>
      </c>
      <c r="K28" s="76" t="s">
        <v>1527</v>
      </c>
    </row>
    <row r="29" spans="1:11" ht="12.75" customHeight="1">
      <c r="A29" s="77" t="s">
        <v>1523</v>
      </c>
      <c r="B29" s="78" t="s">
        <v>1525</v>
      </c>
      <c r="C29" s="103"/>
      <c r="D29" s="103"/>
      <c r="E29" s="79">
        <f>IF(UPPER($J29)="Y",COUNTIF($J$12:$J29,"Y"),"")</f>
      </c>
      <c r="F29" s="108"/>
      <c r="G29" s="108"/>
      <c r="H29" s="108"/>
      <c r="I29" s="108"/>
      <c r="J29" s="79"/>
      <c r="K29" s="78" t="s">
        <v>1528</v>
      </c>
    </row>
    <row r="30" spans="1:11" ht="12.75" customHeight="1">
      <c r="A30" s="77"/>
      <c r="B30" s="78"/>
      <c r="C30" s="131" t="s">
        <v>1204</v>
      </c>
      <c r="D30" s="131"/>
      <c r="E30" s="79"/>
      <c r="F30" s="108"/>
      <c r="G30" s="108"/>
      <c r="H30" s="108"/>
      <c r="I30" s="108"/>
      <c r="J30" s="79"/>
      <c r="K30" s="78"/>
    </row>
    <row r="31" spans="1:11" ht="12.75" customHeight="1">
      <c r="A31" s="77"/>
      <c r="B31" s="78"/>
      <c r="C31" s="131" t="s">
        <v>1205</v>
      </c>
      <c r="D31" s="131"/>
      <c r="E31" s="79"/>
      <c r="F31" s="108"/>
      <c r="G31" s="108"/>
      <c r="H31" s="108"/>
      <c r="I31" s="108"/>
      <c r="J31" s="79"/>
      <c r="K31" s="78"/>
    </row>
    <row r="32" spans="1:11" ht="12.75" customHeight="1" thickBot="1">
      <c r="A32" s="80"/>
      <c r="B32" s="81"/>
      <c r="C32" s="81" t="s">
        <v>1526</v>
      </c>
      <c r="D32" s="81"/>
      <c r="E32" s="81">
        <f>IF(UPPER($J32)="Y",COUNTIF($J$12:$J32,"Y"),"")</f>
      </c>
      <c r="F32" s="81"/>
      <c r="G32" s="81"/>
      <c r="H32" s="81"/>
      <c r="I32" s="81"/>
      <c r="J32" s="81"/>
      <c r="K32" s="81"/>
    </row>
    <row r="33" spans="1:11" ht="12.75">
      <c r="A33" s="24" t="s">
        <v>1529</v>
      </c>
      <c r="B33" s="15" t="s">
        <v>1531</v>
      </c>
      <c r="C33" s="15" t="s">
        <v>1516</v>
      </c>
      <c r="D33" s="15"/>
      <c r="E33" s="15">
        <f>IF(UPPER($J33)="Y",COUNTIF($J$12:$J33,"Y"),"")</f>
      </c>
      <c r="F33" s="15"/>
      <c r="G33" s="15"/>
      <c r="H33" s="15"/>
      <c r="I33" s="15"/>
      <c r="J33" s="15"/>
      <c r="K33" s="15" t="s">
        <v>1517</v>
      </c>
    </row>
    <row r="34" spans="1:11" ht="13.5" thickBot="1">
      <c r="A34" s="25" t="s">
        <v>1530</v>
      </c>
      <c r="B34" s="16" t="s">
        <v>1532</v>
      </c>
      <c r="C34" s="14"/>
      <c r="D34" s="14"/>
      <c r="E34" s="14">
        <f>IF(UPPER($J34)="Y",COUNTIF($J$12:$J34,"Y"),"")</f>
      </c>
      <c r="F34" s="112"/>
      <c r="G34" s="112"/>
      <c r="H34" s="112"/>
      <c r="I34" s="112"/>
      <c r="J34" s="14"/>
      <c r="K34" s="16"/>
    </row>
    <row r="35" spans="1:11" ht="12.75">
      <c r="A35" s="75" t="s">
        <v>1533</v>
      </c>
      <c r="B35" s="76" t="s">
        <v>1535</v>
      </c>
      <c r="C35" s="76" t="s">
        <v>1537</v>
      </c>
      <c r="D35" s="76"/>
      <c r="E35" s="76">
        <f>IF(UPPER($J35)="Y",COUNTIF($J$12:$J35,"Y"),"")</f>
        <v>2</v>
      </c>
      <c r="F35" s="76"/>
      <c r="G35" s="76" t="s">
        <v>1479</v>
      </c>
      <c r="H35" s="76"/>
      <c r="I35" s="76" t="s">
        <v>1479</v>
      </c>
      <c r="J35" s="76" t="s">
        <v>1479</v>
      </c>
      <c r="K35" s="76" t="s">
        <v>1527</v>
      </c>
    </row>
    <row r="36" spans="1:11" ht="12.75">
      <c r="A36" s="77" t="s">
        <v>1534</v>
      </c>
      <c r="B36" s="78" t="s">
        <v>1536</v>
      </c>
      <c r="C36" s="78" t="s">
        <v>1538</v>
      </c>
      <c r="D36" s="78"/>
      <c r="E36" s="78">
        <f>IF(UPPER($J36)="Y",COUNTIF($J$12:$J36,"Y"),"")</f>
      </c>
      <c r="F36" s="78"/>
      <c r="G36" s="78"/>
      <c r="H36" s="78"/>
      <c r="I36" s="78"/>
      <c r="J36" s="78"/>
      <c r="K36" s="78" t="s">
        <v>1528</v>
      </c>
    </row>
    <row r="37" spans="1:11" ht="12.75" customHeight="1">
      <c r="A37" s="77"/>
      <c r="B37" s="78"/>
      <c r="C37" s="78" t="s">
        <v>1539</v>
      </c>
      <c r="D37" s="78"/>
      <c r="E37" s="78">
        <f>IF(UPPER($J37)="Y",COUNTIF($J$12:$J37,"Y"),"")</f>
      </c>
      <c r="F37" s="78"/>
      <c r="G37" s="78"/>
      <c r="H37" s="78"/>
      <c r="I37" s="78"/>
      <c r="J37" s="78"/>
      <c r="K37" s="78"/>
    </row>
    <row r="38" spans="1:11" ht="12.75">
      <c r="A38" s="77"/>
      <c r="B38" s="78"/>
      <c r="C38" s="78" t="s">
        <v>1540</v>
      </c>
      <c r="D38" s="78"/>
      <c r="E38" s="78">
        <f>IF(UPPER($J38)="Y",COUNTIF($J$12:$J38,"Y"),"")</f>
      </c>
      <c r="F38" s="78"/>
      <c r="G38" s="78"/>
      <c r="H38" s="78"/>
      <c r="I38" s="78"/>
      <c r="J38" s="78"/>
      <c r="K38" s="78"/>
    </row>
    <row r="39" spans="1:11" ht="13.5" thickBot="1">
      <c r="A39" s="80"/>
      <c r="B39" s="81"/>
      <c r="C39" s="126"/>
      <c r="D39" s="82"/>
      <c r="E39" s="82">
        <f>IF(UPPER($J39)="Y",COUNTIF($J$12:$J39,"Y"),"")</f>
      </c>
      <c r="F39" s="114"/>
      <c r="G39" s="83"/>
      <c r="H39" s="83"/>
      <c r="I39" s="83"/>
      <c r="J39" s="83"/>
      <c r="K39" s="81"/>
    </row>
    <row r="40" spans="1:11" ht="12.75">
      <c r="A40" s="75" t="s">
        <v>1541</v>
      </c>
      <c r="B40" s="76" t="s">
        <v>1543</v>
      </c>
      <c r="C40" s="76" t="s">
        <v>1545</v>
      </c>
      <c r="D40" s="76"/>
      <c r="E40" s="76">
        <f>IF(UPPER($J40)="Y",COUNTIF($J$12:$J40,"Y"),"")</f>
        <v>3</v>
      </c>
      <c r="F40" s="76"/>
      <c r="G40" s="76" t="s">
        <v>1479</v>
      </c>
      <c r="H40" s="76"/>
      <c r="I40" s="76" t="s">
        <v>1479</v>
      </c>
      <c r="J40" s="76" t="s">
        <v>1479</v>
      </c>
      <c r="K40" s="76" t="s">
        <v>1527</v>
      </c>
    </row>
    <row r="41" spans="1:11" ht="12.75">
      <c r="A41" s="77" t="s">
        <v>1542</v>
      </c>
      <c r="B41" s="78" t="s">
        <v>1544</v>
      </c>
      <c r="C41" s="78" t="s">
        <v>1546</v>
      </c>
      <c r="D41" s="78"/>
      <c r="E41" s="78">
        <f>IF(UPPER($J41)="Y",COUNTIF($J$12:$J41,"Y"),"")</f>
      </c>
      <c r="F41" s="78"/>
      <c r="G41" s="78"/>
      <c r="H41" s="78"/>
      <c r="I41" s="78"/>
      <c r="J41" s="78"/>
      <c r="K41" s="78" t="s">
        <v>1528</v>
      </c>
    </row>
    <row r="42" spans="1:11" ht="12.75">
      <c r="A42" s="77"/>
      <c r="B42" s="78"/>
      <c r="C42" s="78" t="s">
        <v>1547</v>
      </c>
      <c r="D42" s="78"/>
      <c r="E42" s="78">
        <f>IF(UPPER($J42)="Y",COUNTIF($J$12:$J42,"Y"),"")</f>
      </c>
      <c r="F42" s="78"/>
      <c r="G42" s="78"/>
      <c r="H42" s="78"/>
      <c r="I42" s="78"/>
      <c r="J42" s="78"/>
      <c r="K42" s="78"/>
    </row>
    <row r="43" spans="1:11" ht="12.75">
      <c r="A43" s="77"/>
      <c r="B43" s="78"/>
      <c r="C43" s="78" t="s">
        <v>1548</v>
      </c>
      <c r="D43" s="78"/>
      <c r="E43" s="78">
        <f>IF(UPPER($J43)="Y",COUNTIF($J$12:$J43,"Y"),"")</f>
      </c>
      <c r="F43" s="78"/>
      <c r="G43" s="78"/>
      <c r="H43" s="78"/>
      <c r="I43" s="78"/>
      <c r="J43" s="78"/>
      <c r="K43" s="78"/>
    </row>
    <row r="44" spans="1:11" ht="13.5" thickBot="1">
      <c r="A44" s="80"/>
      <c r="B44" s="81"/>
      <c r="C44" s="104"/>
      <c r="D44" s="104"/>
      <c r="E44" s="82">
        <f>IF(UPPER($J44)="Y",COUNTIF($J$12:$J44,"Y"),"")</f>
      </c>
      <c r="F44" s="114"/>
      <c r="G44" s="114"/>
      <c r="H44" s="114"/>
      <c r="I44" s="114"/>
      <c r="J44" s="82"/>
      <c r="K44" s="81"/>
    </row>
    <row r="45" spans="1:11" ht="12.75">
      <c r="A45" s="75" t="s">
        <v>1549</v>
      </c>
      <c r="B45" s="76" t="s">
        <v>1551</v>
      </c>
      <c r="C45" s="76" t="s">
        <v>1553</v>
      </c>
      <c r="D45" s="76"/>
      <c r="E45" s="76">
        <f>IF(UPPER($J45)="Y",COUNTIF($J$12:$J45,"Y"),"")</f>
        <v>4</v>
      </c>
      <c r="F45" s="76"/>
      <c r="G45" s="76" t="s">
        <v>1479</v>
      </c>
      <c r="H45" s="76"/>
      <c r="I45" s="76" t="s">
        <v>1479</v>
      </c>
      <c r="J45" s="76" t="s">
        <v>1479</v>
      </c>
      <c r="K45" s="76" t="s">
        <v>1527</v>
      </c>
    </row>
    <row r="46" spans="1:11" ht="12.75">
      <c r="A46" s="77" t="s">
        <v>1550</v>
      </c>
      <c r="B46" s="78" t="s">
        <v>1552</v>
      </c>
      <c r="C46" s="78" t="s">
        <v>1554</v>
      </c>
      <c r="D46" s="78"/>
      <c r="E46" s="78">
        <f>IF(UPPER($J46)="Y",COUNTIF($J$12:$J46,"Y"),"")</f>
      </c>
      <c r="F46" s="78"/>
      <c r="G46" s="78"/>
      <c r="H46" s="78"/>
      <c r="I46" s="78"/>
      <c r="J46" s="78"/>
      <c r="K46" s="78" t="s">
        <v>1528</v>
      </c>
    </row>
    <row r="47" spans="1:11" ht="12.75">
      <c r="A47" s="77"/>
      <c r="B47" s="84"/>
      <c r="C47" s="78" t="s">
        <v>1555</v>
      </c>
      <c r="D47" s="78"/>
      <c r="E47" s="78">
        <f>IF(UPPER($J47)="Y",COUNTIF($J$12:$J47,"Y"),"")</f>
      </c>
      <c r="F47" s="78"/>
      <c r="G47" s="78"/>
      <c r="H47" s="78"/>
      <c r="I47" s="78"/>
      <c r="J47" s="78"/>
      <c r="K47" s="78"/>
    </row>
    <row r="48" spans="1:11" ht="12.75">
      <c r="A48" s="77"/>
      <c r="B48" s="84"/>
      <c r="C48" s="78" t="s">
        <v>1556</v>
      </c>
      <c r="D48" s="78"/>
      <c r="E48" s="78">
        <f>IF(UPPER($J48)="Y",COUNTIF($J$12:$J48,"Y"),"")</f>
      </c>
      <c r="F48" s="78"/>
      <c r="G48" s="78"/>
      <c r="H48" s="78"/>
      <c r="I48" s="78"/>
      <c r="J48" s="78"/>
      <c r="K48" s="78"/>
    </row>
    <row r="49" spans="1:11" ht="13.5" thickBot="1">
      <c r="A49" s="80"/>
      <c r="B49" s="85"/>
      <c r="C49" s="104"/>
      <c r="D49" s="104"/>
      <c r="E49" s="82">
        <f>IF(UPPER($J49)="Y",COUNTIF($J$12:$J49,"Y"),"")</f>
      </c>
      <c r="F49" s="114"/>
      <c r="G49" s="114"/>
      <c r="H49" s="114"/>
      <c r="I49" s="114"/>
      <c r="J49" s="82"/>
      <c r="K49" s="81"/>
    </row>
    <row r="50" spans="1:11" ht="12.75">
      <c r="A50" s="20" t="s">
        <v>1557</v>
      </c>
      <c r="B50" s="8" t="s">
        <v>1</v>
      </c>
      <c r="C50" s="8" t="s">
        <v>1516</v>
      </c>
      <c r="D50" s="8"/>
      <c r="E50" s="8">
        <f>IF(UPPER($J50)="Y",COUNTIF($J$12:$J50,"Y"),"")</f>
      </c>
      <c r="F50" s="15"/>
      <c r="G50" s="15"/>
      <c r="H50" s="15"/>
      <c r="I50" s="15"/>
      <c r="J50" s="8"/>
      <c r="K50" s="8" t="s">
        <v>1517</v>
      </c>
    </row>
    <row r="51" spans="1:11" ht="13.5" thickBot="1">
      <c r="A51" s="21" t="s">
        <v>0</v>
      </c>
      <c r="B51" s="9" t="s">
        <v>2</v>
      </c>
      <c r="C51" s="14"/>
      <c r="D51" s="14"/>
      <c r="E51" s="14">
        <f>IF(UPPER($J51)="Y",COUNTIF($J$12:$J51,"Y"),"")</f>
      </c>
      <c r="F51" s="112"/>
      <c r="G51" s="112"/>
      <c r="H51" s="112"/>
      <c r="I51" s="112"/>
      <c r="J51" s="14"/>
      <c r="K51" s="11"/>
    </row>
    <row r="52" spans="1:11" ht="12.75">
      <c r="A52" s="75" t="s">
        <v>3</v>
      </c>
      <c r="B52" s="86" t="s">
        <v>5</v>
      </c>
      <c r="C52" s="76" t="s">
        <v>7</v>
      </c>
      <c r="D52" s="76">
        <v>75</v>
      </c>
      <c r="E52" s="76">
        <f>IF(UPPER($J52)="Y",COUNTIF($J$12:$J52,"Y"),"")</f>
        <v>5</v>
      </c>
      <c r="F52" s="76"/>
      <c r="G52" s="76" t="s">
        <v>1479</v>
      </c>
      <c r="H52" s="76"/>
      <c r="I52" s="76" t="s">
        <v>1479</v>
      </c>
      <c r="J52" s="76" t="s">
        <v>1479</v>
      </c>
      <c r="K52" s="76" t="s">
        <v>1527</v>
      </c>
    </row>
    <row r="53" spans="1:11" ht="12.75">
      <c r="A53" s="77" t="s">
        <v>4</v>
      </c>
      <c r="B53" s="87" t="s">
        <v>6</v>
      </c>
      <c r="C53" s="78" t="s">
        <v>8</v>
      </c>
      <c r="D53" s="78"/>
      <c r="E53" s="78">
        <f>IF(UPPER($J53)="Y",COUNTIF($J$12:$J53,"Y"),"")</f>
      </c>
      <c r="F53" s="78"/>
      <c r="G53" s="78"/>
      <c r="H53" s="78"/>
      <c r="I53" s="78"/>
      <c r="J53" s="78"/>
      <c r="K53" s="78" t="s">
        <v>1528</v>
      </c>
    </row>
    <row r="54" spans="1:11" ht="12.75">
      <c r="A54" s="77"/>
      <c r="B54" s="87"/>
      <c r="C54" s="78" t="s">
        <v>9</v>
      </c>
      <c r="D54" s="78"/>
      <c r="E54" s="78">
        <f>IF(UPPER($J54)="Y",COUNTIF($J$12:$J54,"Y"),"")</f>
      </c>
      <c r="F54" s="78"/>
      <c r="G54" s="78"/>
      <c r="H54" s="78"/>
      <c r="I54" s="78"/>
      <c r="J54" s="78"/>
      <c r="K54" s="78"/>
    </row>
    <row r="55" spans="1:11" ht="12.75">
      <c r="A55" s="77"/>
      <c r="B55" s="87"/>
      <c r="C55" s="78" t="s">
        <v>10</v>
      </c>
      <c r="D55" s="78"/>
      <c r="E55" s="78">
        <f>IF(UPPER($J55)="Y",COUNTIF($J$12:$J55,"Y"),"")</f>
      </c>
      <c r="F55" s="78"/>
      <c r="G55" s="78"/>
      <c r="H55" s="78"/>
      <c r="I55" s="78"/>
      <c r="J55" s="78"/>
      <c r="K55" s="78"/>
    </row>
    <row r="56" spans="1:11" ht="13.5" thickBot="1">
      <c r="A56" s="80"/>
      <c r="B56" s="88"/>
      <c r="C56" s="115"/>
      <c r="D56" s="115"/>
      <c r="E56" s="82">
        <f>IF(UPPER($J56)="Y",COUNTIF($J$12:$J56,"Y"),"")</f>
      </c>
      <c r="F56" s="114"/>
      <c r="G56" s="114"/>
      <c r="H56" s="114"/>
      <c r="I56" s="114"/>
      <c r="J56" s="82"/>
      <c r="K56" s="81"/>
    </row>
    <row r="57" spans="1:11" ht="12.75">
      <c r="A57" s="89" t="s">
        <v>11</v>
      </c>
      <c r="B57" s="87" t="s">
        <v>13</v>
      </c>
      <c r="C57" s="76" t="s">
        <v>15</v>
      </c>
      <c r="D57" s="76">
        <v>77</v>
      </c>
      <c r="E57" s="76">
        <f>IF(UPPER($J57)="Y",COUNTIF($J$12:$J57,"Y"),"")</f>
        <v>6</v>
      </c>
      <c r="F57" s="76"/>
      <c r="G57" s="76" t="s">
        <v>1479</v>
      </c>
      <c r="H57" s="76"/>
      <c r="I57" s="76" t="s">
        <v>1479</v>
      </c>
      <c r="J57" s="76" t="s">
        <v>1479</v>
      </c>
      <c r="K57" s="76" t="s">
        <v>1527</v>
      </c>
    </row>
    <row r="58" spans="1:11" ht="13.5" thickBot="1">
      <c r="A58" s="90" t="s">
        <v>12</v>
      </c>
      <c r="B58" s="88" t="s">
        <v>14</v>
      </c>
      <c r="C58" s="104"/>
      <c r="D58" s="104"/>
      <c r="E58" s="82">
        <f>IF(UPPER($J58)="Y",COUNTIF($J$12:$J58,"Y"),"")</f>
      </c>
      <c r="F58" s="114"/>
      <c r="G58" s="114"/>
      <c r="H58" s="114"/>
      <c r="I58" s="114"/>
      <c r="J58" s="82"/>
      <c r="K58" s="81" t="s">
        <v>1528</v>
      </c>
    </row>
    <row r="59" spans="1:11" ht="12.75">
      <c r="A59" s="58" t="s">
        <v>16</v>
      </c>
      <c r="B59" s="17" t="s">
        <v>18</v>
      </c>
      <c r="C59" s="8" t="s">
        <v>1516</v>
      </c>
      <c r="D59" s="8"/>
      <c r="E59" s="8">
        <f>IF(UPPER($J59)="Y",COUNTIF($J$12:$J59,"Y"),"")</f>
      </c>
      <c r="F59" s="8"/>
      <c r="G59" s="8"/>
      <c r="H59" s="8"/>
      <c r="I59" s="8"/>
      <c r="J59" s="8"/>
      <c r="K59" s="8" t="s">
        <v>1517</v>
      </c>
    </row>
    <row r="60" spans="1:11" ht="13.5" thickBot="1">
      <c r="A60" s="58" t="s">
        <v>17</v>
      </c>
      <c r="B60" s="13" t="s">
        <v>19</v>
      </c>
      <c r="C60" s="14"/>
      <c r="D60" s="14"/>
      <c r="E60" s="14">
        <f>IF(UPPER($J60)="Y",COUNTIF($J$12:$J60,"Y"),"")</f>
      </c>
      <c r="F60" s="14"/>
      <c r="G60" s="14"/>
      <c r="H60" s="14"/>
      <c r="I60" s="14"/>
      <c r="J60" s="14"/>
      <c r="K60" s="11"/>
    </row>
    <row r="61" spans="1:11" ht="12.75">
      <c r="A61" s="20" t="s">
        <v>20</v>
      </c>
      <c r="B61" s="12" t="s">
        <v>22</v>
      </c>
      <c r="C61" s="8" t="s">
        <v>24</v>
      </c>
      <c r="D61" s="8"/>
      <c r="E61" s="8">
        <f>IF(UPPER($J61)="Y",COUNTIF($J$12:$J61,"Y"),"")</f>
      </c>
      <c r="F61" s="8"/>
      <c r="G61" s="8" t="s">
        <v>1480</v>
      </c>
      <c r="H61" s="8"/>
      <c r="I61" s="8" t="s">
        <v>1479</v>
      </c>
      <c r="J61" s="8"/>
      <c r="K61" s="8" t="s">
        <v>1527</v>
      </c>
    </row>
    <row r="62" spans="1:11" ht="12.75">
      <c r="A62" s="21" t="s">
        <v>21</v>
      </c>
      <c r="B62" s="9" t="s">
        <v>23</v>
      </c>
      <c r="C62" s="10"/>
      <c r="D62" s="10"/>
      <c r="E62" s="10">
        <f>IF(UPPER($J62)="Y",COUNTIF($J$12:$J62,"Y"),"")</f>
      </c>
      <c r="F62" s="10"/>
      <c r="G62" s="10"/>
      <c r="H62" s="10"/>
      <c r="I62" s="10"/>
      <c r="J62" s="10"/>
      <c r="K62" s="9" t="s">
        <v>1528</v>
      </c>
    </row>
    <row r="63" spans="1:11" ht="13.5" thickBot="1">
      <c r="A63" s="22"/>
      <c r="B63" s="11"/>
      <c r="C63" s="11" t="s">
        <v>25</v>
      </c>
      <c r="D63" s="11"/>
      <c r="E63" s="11">
        <f>IF(UPPER($J63)="Y",COUNTIF($J$12:$J63,"Y"),"")</f>
      </c>
      <c r="F63" s="11"/>
      <c r="G63" s="11"/>
      <c r="H63" s="11"/>
      <c r="I63" s="11"/>
      <c r="J63" s="11"/>
      <c r="K63" s="11"/>
    </row>
    <row r="64" spans="1:11" ht="12.75">
      <c r="A64" s="75" t="s">
        <v>26</v>
      </c>
      <c r="B64" s="76" t="s">
        <v>28</v>
      </c>
      <c r="C64" s="76" t="s">
        <v>806</v>
      </c>
      <c r="D64" s="76">
        <v>80</v>
      </c>
      <c r="E64" s="76">
        <f>IF(UPPER($J64)="Y",COUNTIF($J$12:$J64,"Y"),"")</f>
        <v>7</v>
      </c>
      <c r="F64" s="76"/>
      <c r="G64" s="76" t="s">
        <v>1479</v>
      </c>
      <c r="H64" s="76"/>
      <c r="I64" s="76" t="s">
        <v>1479</v>
      </c>
      <c r="J64" s="76" t="s">
        <v>1479</v>
      </c>
      <c r="K64" s="76">
        <v>110</v>
      </c>
    </row>
    <row r="65" spans="1:11" ht="12.75">
      <c r="A65" s="77" t="s">
        <v>27</v>
      </c>
      <c r="B65" s="78" t="s">
        <v>29</v>
      </c>
      <c r="C65" s="78" t="s">
        <v>807</v>
      </c>
      <c r="D65" s="78"/>
      <c r="E65" s="78"/>
      <c r="F65" s="78"/>
      <c r="G65" s="78"/>
      <c r="H65" s="78"/>
      <c r="I65" s="78"/>
      <c r="J65" s="78"/>
      <c r="K65" s="78"/>
    </row>
    <row r="66" spans="3:11" ht="12.75">
      <c r="C66" s="103"/>
      <c r="D66" s="103"/>
      <c r="E66" s="79">
        <f>IF(UPPER($J66)="Y",COUNTIF($J$12:$J66,"Y"),"")</f>
      </c>
      <c r="F66" s="79"/>
      <c r="G66" s="79"/>
      <c r="H66" s="79"/>
      <c r="I66" s="79"/>
      <c r="J66" s="79"/>
      <c r="K66" s="78">
        <v>122</v>
      </c>
    </row>
    <row r="67" spans="1:11" ht="13.5" thickBot="1">
      <c r="A67" s="80"/>
      <c r="B67" s="81"/>
      <c r="C67" s="81"/>
      <c r="D67" s="81"/>
      <c r="E67" s="81">
        <f>IF(UPPER($J67)="Y",COUNTIF($J$12:$J67,"Y"),"")</f>
      </c>
      <c r="F67" s="81"/>
      <c r="G67" s="81"/>
      <c r="H67" s="81"/>
      <c r="I67" s="81"/>
      <c r="J67" s="81"/>
      <c r="K67" s="81">
        <v>296</v>
      </c>
    </row>
    <row r="68" spans="1:11" ht="12.75">
      <c r="A68" s="20" t="s">
        <v>30</v>
      </c>
      <c r="B68" s="8" t="s">
        <v>32</v>
      </c>
      <c r="C68" s="8" t="s">
        <v>34</v>
      </c>
      <c r="D68" s="8"/>
      <c r="E68" s="8">
        <f>IF(UPPER($J68)="Y",COUNTIF($J$12:$J68,"Y"),"")</f>
      </c>
      <c r="F68" s="8"/>
      <c r="G68" s="8" t="s">
        <v>1480</v>
      </c>
      <c r="H68" s="8"/>
      <c r="I68" s="8" t="s">
        <v>1480</v>
      </c>
      <c r="J68" s="8"/>
      <c r="K68" s="8" t="s">
        <v>1507</v>
      </c>
    </row>
    <row r="69" spans="1:11" ht="12.75">
      <c r="A69" s="21" t="s">
        <v>31</v>
      </c>
      <c r="B69" s="9" t="s">
        <v>33</v>
      </c>
      <c r="C69" s="9" t="s">
        <v>35</v>
      </c>
      <c r="D69" s="9"/>
      <c r="E69" s="9">
        <f>IF(UPPER($J69)="Y",COUNTIF($J$12:$J69,"Y"),"")</f>
      </c>
      <c r="F69" s="9"/>
      <c r="G69" s="9"/>
      <c r="H69" s="9"/>
      <c r="I69" s="9"/>
      <c r="J69" s="9"/>
      <c r="K69" s="9"/>
    </row>
    <row r="70" spans="1:11" ht="12.75">
      <c r="A70" s="21"/>
      <c r="B70" s="9"/>
      <c r="C70" s="9" t="s">
        <v>36</v>
      </c>
      <c r="D70" s="9"/>
      <c r="E70" s="9">
        <f>IF(UPPER($J70)="Y",COUNTIF($J$12:$J70,"Y"),"")</f>
      </c>
      <c r="F70" s="9"/>
      <c r="G70" s="9" t="s">
        <v>1480</v>
      </c>
      <c r="H70" s="9"/>
      <c r="I70" s="9" t="s">
        <v>1480</v>
      </c>
      <c r="J70" s="9"/>
      <c r="K70" s="9"/>
    </row>
    <row r="71" spans="1:11" ht="26.25" thickBot="1">
      <c r="A71" s="22"/>
      <c r="B71" s="11"/>
      <c r="C71" s="11" t="s">
        <v>37</v>
      </c>
      <c r="D71" s="11"/>
      <c r="E71" s="11">
        <f>IF(UPPER($J71)="Y",COUNTIF($J$12:$J71,"Y"),"")</f>
      </c>
      <c r="F71" s="11"/>
      <c r="G71" s="11"/>
      <c r="H71" s="11"/>
      <c r="I71" s="11"/>
      <c r="J71" s="11"/>
      <c r="K71" s="11"/>
    </row>
    <row r="72" spans="1:11" ht="12.75">
      <c r="A72" s="59" t="s">
        <v>38</v>
      </c>
      <c r="B72" s="8" t="s">
        <v>40</v>
      </c>
      <c r="C72" s="8" t="s">
        <v>1516</v>
      </c>
      <c r="D72" s="8"/>
      <c r="E72" s="8">
        <f>IF(UPPER($J72)="Y",COUNTIF($J$12:$J72,"Y"),"")</f>
      </c>
      <c r="F72" s="8"/>
      <c r="G72" s="8"/>
      <c r="H72" s="8"/>
      <c r="I72" s="8"/>
      <c r="J72" s="8"/>
      <c r="K72" s="8" t="s">
        <v>1517</v>
      </c>
    </row>
    <row r="73" spans="1:11" ht="13.5" thickBot="1">
      <c r="A73" s="60" t="s">
        <v>39</v>
      </c>
      <c r="B73" s="11" t="s">
        <v>41</v>
      </c>
      <c r="C73" s="14"/>
      <c r="D73" s="14"/>
      <c r="E73" s="14">
        <f>IF(UPPER($J73)="Y",COUNTIF($J$12:$J73,"Y"),"")</f>
      </c>
      <c r="F73" s="14"/>
      <c r="G73" s="14"/>
      <c r="H73" s="14"/>
      <c r="I73" s="14"/>
      <c r="J73" s="14"/>
      <c r="K73" s="11"/>
    </row>
    <row r="74" spans="1:11" ht="12.75">
      <c r="A74" s="21" t="s">
        <v>42</v>
      </c>
      <c r="B74" s="8" t="s">
        <v>44</v>
      </c>
      <c r="C74" s="8" t="s">
        <v>1516</v>
      </c>
      <c r="D74" s="8"/>
      <c r="E74" s="8">
        <f>IF(UPPER($J74)="Y",COUNTIF($J$12:$J74,"Y"),"")</f>
      </c>
      <c r="F74" s="8"/>
      <c r="G74" s="8"/>
      <c r="H74" s="8"/>
      <c r="I74" s="8"/>
      <c r="J74" s="8"/>
      <c r="K74" s="8" t="s">
        <v>1517</v>
      </c>
    </row>
    <row r="75" spans="1:11" ht="13.5" thickBot="1">
      <c r="A75" s="22" t="s">
        <v>43</v>
      </c>
      <c r="B75" s="11" t="s">
        <v>45</v>
      </c>
      <c r="C75" s="14"/>
      <c r="D75" s="14"/>
      <c r="E75" s="14">
        <f>IF(UPPER($J75)="Y",COUNTIF($J$12:$J75,"Y"),"")</f>
      </c>
      <c r="F75" s="14"/>
      <c r="G75" s="14"/>
      <c r="H75" s="14"/>
      <c r="I75" s="14"/>
      <c r="J75" s="14"/>
      <c r="K75" s="11"/>
    </row>
    <row r="76" spans="1:11" ht="12.75">
      <c r="A76" s="75" t="s">
        <v>46</v>
      </c>
      <c r="B76" s="76" t="s">
        <v>48</v>
      </c>
      <c r="C76" s="76" t="s">
        <v>50</v>
      </c>
      <c r="D76" s="76">
        <v>122</v>
      </c>
      <c r="E76" s="76">
        <f>IF(UPPER($J76)="Y",COUNTIF($J$12:$J76,"Y"),"")</f>
        <v>8</v>
      </c>
      <c r="F76" s="76"/>
      <c r="G76" s="76" t="s">
        <v>1479</v>
      </c>
      <c r="H76" s="76" t="s">
        <v>1479</v>
      </c>
      <c r="I76" s="76" t="s">
        <v>1479</v>
      </c>
      <c r="J76" s="76" t="s">
        <v>1479</v>
      </c>
      <c r="K76" s="91"/>
    </row>
    <row r="77" spans="1:11" ht="12.75">
      <c r="A77" s="77" t="s">
        <v>47</v>
      </c>
      <c r="B77" s="78" t="s">
        <v>49</v>
      </c>
      <c r="C77" s="78" t="s">
        <v>51</v>
      </c>
      <c r="D77" s="78"/>
      <c r="E77" s="78">
        <f>IF(UPPER($J77)="Y",COUNTIF($J$12:$J77,"Y"),"")</f>
      </c>
      <c r="F77" s="78"/>
      <c r="G77" s="78"/>
      <c r="H77" s="78"/>
      <c r="I77" s="78"/>
      <c r="J77" s="78"/>
      <c r="K77" s="78">
        <v>126</v>
      </c>
    </row>
    <row r="78" spans="1:11" ht="12.75">
      <c r="A78" s="77"/>
      <c r="B78" s="78"/>
      <c r="C78" s="78" t="s">
        <v>52</v>
      </c>
      <c r="D78" s="78"/>
      <c r="E78" s="78">
        <f>IF(UPPER($J78)="Y",COUNTIF($J$12:$J78,"Y"),"")</f>
      </c>
      <c r="F78" s="78"/>
      <c r="G78" s="78"/>
      <c r="H78" s="78"/>
      <c r="I78" s="78"/>
      <c r="J78" s="78"/>
      <c r="K78" s="78">
        <v>133</v>
      </c>
    </row>
    <row r="79" spans="1:11" ht="12.75">
      <c r="A79" s="77"/>
      <c r="B79" s="78"/>
      <c r="C79" s="103"/>
      <c r="D79" s="103"/>
      <c r="E79" s="79">
        <f>IF(UPPER($J79)="Y",COUNTIF($J$12:$J79,"Y"),"")</f>
      </c>
      <c r="F79" s="79"/>
      <c r="G79" s="79"/>
      <c r="H79" s="79"/>
      <c r="I79" s="79"/>
      <c r="J79" s="79"/>
      <c r="K79" s="78">
        <v>140</v>
      </c>
    </row>
    <row r="80" spans="1:11" ht="13.5" thickBot="1">
      <c r="A80" s="80"/>
      <c r="B80" s="81"/>
      <c r="C80" s="81"/>
      <c r="D80" s="81"/>
      <c r="E80" s="81">
        <f>IF(UPPER($J80)="Y",COUNTIF($J$12:$J80,"Y"),"")</f>
      </c>
      <c r="F80" s="81"/>
      <c r="G80" s="81"/>
      <c r="H80" s="81"/>
      <c r="I80" s="81"/>
      <c r="J80" s="81"/>
      <c r="K80" s="81">
        <v>199</v>
      </c>
    </row>
    <row r="81" spans="1:11" ht="12.75">
      <c r="A81" s="75" t="s">
        <v>53</v>
      </c>
      <c r="B81" s="76" t="s">
        <v>55</v>
      </c>
      <c r="C81" s="76" t="s">
        <v>57</v>
      </c>
      <c r="D81" s="76">
        <v>126</v>
      </c>
      <c r="E81" s="76">
        <f>IF(UPPER($J81)="Y",COUNTIF($J$12:$J81,"Y"),"")</f>
        <v>9</v>
      </c>
      <c r="F81" s="76"/>
      <c r="G81" s="76" t="s">
        <v>1479</v>
      </c>
      <c r="H81" s="76"/>
      <c r="I81" s="76" t="s">
        <v>1479</v>
      </c>
      <c r="J81" s="76" t="s">
        <v>1479</v>
      </c>
      <c r="K81" s="76">
        <v>170</v>
      </c>
    </row>
    <row r="82" spans="1:11" ht="12.75">
      <c r="A82" s="77" t="s">
        <v>54</v>
      </c>
      <c r="B82" s="78" t="s">
        <v>56</v>
      </c>
      <c r="C82" s="78" t="s">
        <v>58</v>
      </c>
      <c r="D82" s="78"/>
      <c r="E82" s="78">
        <f>IF(UPPER($J82)="Y",COUNTIF($J$12:$J82,"Y"),"")</f>
      </c>
      <c r="F82" s="78"/>
      <c r="G82" s="78"/>
      <c r="H82" s="78"/>
      <c r="I82" s="78"/>
      <c r="J82" s="78"/>
      <c r="K82" s="78">
        <v>263</v>
      </c>
    </row>
    <row r="83" spans="1:11" ht="12.75">
      <c r="A83" s="77"/>
      <c r="B83" s="78"/>
      <c r="C83" s="78" t="s">
        <v>59</v>
      </c>
      <c r="D83" s="78"/>
      <c r="E83" s="78">
        <f>IF(UPPER($J83)="Y",COUNTIF($J$12:$J83,"Y"),"")</f>
      </c>
      <c r="F83" s="78"/>
      <c r="G83" s="78"/>
      <c r="H83" s="78"/>
      <c r="I83" s="78"/>
      <c r="J83" s="78"/>
      <c r="K83" s="78">
        <v>336</v>
      </c>
    </row>
    <row r="84" spans="1:11" ht="12.75">
      <c r="A84" s="77"/>
      <c r="B84" s="78"/>
      <c r="C84" s="78" t="s">
        <v>60</v>
      </c>
      <c r="D84" s="78"/>
      <c r="E84" s="78">
        <f>IF(UPPER($J84)="Y",COUNTIF($J$12:$J84,"Y"),"")</f>
      </c>
      <c r="F84" s="78"/>
      <c r="G84" s="78"/>
      <c r="H84" s="78"/>
      <c r="I84" s="78"/>
      <c r="J84" s="78"/>
      <c r="K84" s="78"/>
    </row>
    <row r="85" spans="1:11" ht="13.5" thickBot="1">
      <c r="A85" s="80"/>
      <c r="B85" s="81"/>
      <c r="C85" s="104"/>
      <c r="D85" s="104"/>
      <c r="E85" s="82">
        <f>IF(UPPER($J85)="Y",COUNTIF($J$12:$J85,"Y"),"")</f>
      </c>
      <c r="F85" s="82"/>
      <c r="G85" s="82"/>
      <c r="H85" s="82"/>
      <c r="I85" s="82"/>
      <c r="J85" s="82"/>
      <c r="K85" s="81"/>
    </row>
    <row r="86" spans="1:11" ht="12.75">
      <c r="A86" s="75" t="s">
        <v>61</v>
      </c>
      <c r="B86" s="76" t="s">
        <v>63</v>
      </c>
      <c r="C86" s="76" t="s">
        <v>65</v>
      </c>
      <c r="D86" s="76">
        <v>143</v>
      </c>
      <c r="E86" s="76">
        <f>IF(UPPER($J86)="Y",COUNTIF($J$12:$J86,"Y"),"")</f>
        <v>10</v>
      </c>
      <c r="F86" s="76"/>
      <c r="G86" s="76" t="s">
        <v>1479</v>
      </c>
      <c r="H86" s="76" t="s">
        <v>1480</v>
      </c>
      <c r="I86" s="76" t="s">
        <v>1480</v>
      </c>
      <c r="J86" s="76" t="s">
        <v>1479</v>
      </c>
      <c r="K86" s="76">
        <v>149</v>
      </c>
    </row>
    <row r="87" spans="1:11" ht="12.75">
      <c r="A87" s="77" t="s">
        <v>62</v>
      </c>
      <c r="B87" s="78" t="s">
        <v>64</v>
      </c>
      <c r="C87" s="78" t="s">
        <v>66</v>
      </c>
      <c r="D87" s="78"/>
      <c r="E87" s="78">
        <f>IF(UPPER($J87)="Y",COUNTIF($J$12:$J87,"Y"),"")</f>
      </c>
      <c r="F87" s="78"/>
      <c r="G87" s="78"/>
      <c r="H87" s="78"/>
      <c r="I87" s="78"/>
      <c r="J87" s="78"/>
      <c r="K87" s="78">
        <v>158</v>
      </c>
    </row>
    <row r="88" spans="1:11" ht="12.75">
      <c r="A88" s="77"/>
      <c r="B88" s="78"/>
      <c r="C88" s="78" t="s">
        <v>67</v>
      </c>
      <c r="D88" s="78"/>
      <c r="E88" s="78">
        <f>IF(UPPER($J88)="Y",COUNTIF($J$12:$J88,"Y"),"")</f>
      </c>
      <c r="F88" s="78"/>
      <c r="G88" s="78"/>
      <c r="H88" s="78"/>
      <c r="I88" s="78"/>
      <c r="J88" s="78"/>
      <c r="K88" s="78">
        <v>214</v>
      </c>
    </row>
    <row r="89" spans="1:11" ht="12.75">
      <c r="A89" s="77"/>
      <c r="B89" s="78"/>
      <c r="C89" s="78" t="s">
        <v>68</v>
      </c>
      <c r="D89" s="78"/>
      <c r="E89" s="78">
        <f>IF(UPPER($J89)="Y",COUNTIF($J$12:$J89,"Y"),"")</f>
      </c>
      <c r="F89" s="78"/>
      <c r="G89" s="78"/>
      <c r="H89" s="78"/>
      <c r="I89" s="78"/>
      <c r="J89" s="78"/>
      <c r="K89" s="78">
        <v>234</v>
      </c>
    </row>
    <row r="90" spans="1:11" ht="26.25" thickBot="1">
      <c r="A90" s="80" t="s">
        <v>808</v>
      </c>
      <c r="B90" s="81"/>
      <c r="C90" s="104"/>
      <c r="D90" s="104"/>
      <c r="E90" s="82">
        <f>IF(UPPER($J90)="Y",COUNTIF($J$12:$J90,"Y"),"")</f>
      </c>
      <c r="F90" s="82"/>
      <c r="G90" s="82"/>
      <c r="H90" s="82"/>
      <c r="I90" s="82"/>
      <c r="J90" s="82"/>
      <c r="K90" s="81"/>
    </row>
    <row r="91" spans="1:11" ht="12.75">
      <c r="A91" s="61" t="s">
        <v>69</v>
      </c>
      <c r="B91" s="12" t="s">
        <v>71</v>
      </c>
      <c r="C91" s="8" t="s">
        <v>73</v>
      </c>
      <c r="D91" s="8"/>
      <c r="E91" s="8">
        <f>IF(UPPER($J91)="Y",COUNTIF($J$12:$J91,"Y"),"")</f>
      </c>
      <c r="F91" s="8"/>
      <c r="G91" s="8"/>
      <c r="H91" s="8"/>
      <c r="I91" s="8"/>
      <c r="J91" s="8"/>
      <c r="K91" s="8" t="s">
        <v>77</v>
      </c>
    </row>
    <row r="92" spans="1:11" ht="25.5">
      <c r="A92" s="58" t="s">
        <v>70</v>
      </c>
      <c r="B92" s="17" t="s">
        <v>72</v>
      </c>
      <c r="C92" s="9" t="s">
        <v>74</v>
      </c>
      <c r="D92" s="9"/>
      <c r="E92" s="9">
        <f>IF(UPPER($J92)="Y",COUNTIF($J$12:$J92,"Y"),"")</f>
      </c>
      <c r="F92" s="9"/>
      <c r="G92" s="9"/>
      <c r="H92" s="9"/>
      <c r="I92" s="9"/>
      <c r="J92" s="9"/>
      <c r="K92" s="9"/>
    </row>
    <row r="93" spans="1:11" ht="12.75">
      <c r="A93" s="58"/>
      <c r="B93" s="17"/>
      <c r="C93" s="18"/>
      <c r="D93" s="18"/>
      <c r="E93" s="18">
        <f>IF(UPPER($J93)="Y",COUNTIF($J$12:$J93,"Y"),"")</f>
      </c>
      <c r="F93" s="18"/>
      <c r="G93" s="18"/>
      <c r="H93" s="18"/>
      <c r="I93" s="18"/>
      <c r="J93" s="18"/>
      <c r="K93" s="9"/>
    </row>
    <row r="94" spans="1:11" ht="12.75">
      <c r="A94" s="58"/>
      <c r="B94" s="17"/>
      <c r="C94" s="9" t="s">
        <v>75</v>
      </c>
      <c r="D94" s="9"/>
      <c r="E94" s="9">
        <f>IF(UPPER($J94)="Y",COUNTIF($J$12:$J94,"Y"),"")</f>
      </c>
      <c r="F94" s="9"/>
      <c r="G94" s="9"/>
      <c r="H94" s="9"/>
      <c r="I94" s="9"/>
      <c r="J94" s="9"/>
      <c r="K94" s="9"/>
    </row>
    <row r="95" spans="1:11" ht="25.5">
      <c r="A95" s="58"/>
      <c r="B95" s="17"/>
      <c r="C95" s="9" t="s">
        <v>76</v>
      </c>
      <c r="D95" s="9"/>
      <c r="E95" s="9">
        <f>IF(UPPER($J95)="Y",COUNTIF($J$12:$J95,"Y"),"")</f>
      </c>
      <c r="F95" s="9"/>
      <c r="G95" s="9"/>
      <c r="H95" s="9"/>
      <c r="I95" s="9"/>
      <c r="J95" s="9"/>
      <c r="K95" s="9"/>
    </row>
    <row r="96" spans="1:11" ht="13.5" thickBot="1">
      <c r="A96" s="60"/>
      <c r="B96" s="17"/>
      <c r="C96" s="10"/>
      <c r="D96" s="10"/>
      <c r="E96" s="10">
        <f>IF(UPPER($J96)="Y",COUNTIF($J$12:$J96,"Y"),"")</f>
      </c>
      <c r="F96" s="10"/>
      <c r="G96" s="10"/>
      <c r="H96" s="10"/>
      <c r="I96" s="10"/>
      <c r="J96" s="10"/>
      <c r="K96" s="9"/>
    </row>
    <row r="97" spans="1:11" ht="12.75">
      <c r="A97" s="77" t="s">
        <v>78</v>
      </c>
      <c r="B97" s="76" t="s">
        <v>80</v>
      </c>
      <c r="C97" s="76" t="s">
        <v>82</v>
      </c>
      <c r="D97" s="76">
        <v>159</v>
      </c>
      <c r="E97" s="76">
        <f>IF(UPPER($J97)="Y",COUNTIF($J$12:$J97,"Y"),"")</f>
        <v>11</v>
      </c>
      <c r="F97" s="76"/>
      <c r="G97" s="76" t="s">
        <v>1479</v>
      </c>
      <c r="H97" s="76" t="s">
        <v>1480</v>
      </c>
      <c r="I97" s="76" t="s">
        <v>1480</v>
      </c>
      <c r="J97" s="76" t="s">
        <v>1479</v>
      </c>
      <c r="K97" s="76" t="s">
        <v>1527</v>
      </c>
    </row>
    <row r="98" spans="1:11" ht="12.75">
      <c r="A98" s="77" t="s">
        <v>79</v>
      </c>
      <c r="B98" s="78" t="s">
        <v>81</v>
      </c>
      <c r="C98" s="78" t="s">
        <v>83</v>
      </c>
      <c r="D98" s="78"/>
      <c r="E98" s="78">
        <f>IF(UPPER($J98)="Y",COUNTIF($J$12:$J98,"Y"),"")</f>
      </c>
      <c r="F98" s="78"/>
      <c r="G98" s="78"/>
      <c r="H98" s="78"/>
      <c r="I98" s="78"/>
      <c r="J98" s="78"/>
      <c r="K98" s="78" t="s">
        <v>1528</v>
      </c>
    </row>
    <row r="99" spans="1:11" ht="12.75">
      <c r="A99" s="77"/>
      <c r="B99" s="78"/>
      <c r="C99" s="78" t="s">
        <v>84</v>
      </c>
      <c r="D99" s="78"/>
      <c r="E99" s="78">
        <f>IF(UPPER($J99)="Y",COUNTIF($J$12:$J99,"Y"),"")</f>
      </c>
      <c r="F99" s="78"/>
      <c r="G99" s="78"/>
      <c r="H99" s="78"/>
      <c r="I99" s="78"/>
      <c r="J99" s="78"/>
      <c r="K99" s="78"/>
    </row>
    <row r="100" spans="1:11" ht="12.75">
      <c r="A100" s="77"/>
      <c r="B100" s="78"/>
      <c r="C100" s="78" t="s">
        <v>85</v>
      </c>
      <c r="D100" s="78"/>
      <c r="E100" s="78">
        <f>IF(UPPER($J100)="Y",COUNTIF($J$12:$J100,"Y"),"")</f>
      </c>
      <c r="F100" s="78"/>
      <c r="G100" s="78"/>
      <c r="H100" s="78"/>
      <c r="I100" s="78"/>
      <c r="J100" s="78"/>
      <c r="K100" s="78"/>
    </row>
    <row r="101" spans="1:11" ht="13.5" thickBot="1">
      <c r="A101" s="80"/>
      <c r="B101" s="81"/>
      <c r="C101" s="104"/>
      <c r="D101" s="104"/>
      <c r="E101" s="82">
        <f>IF(UPPER($J101)="Y",COUNTIF($J$12:$J101,"Y"),"")</f>
      </c>
      <c r="F101" s="82"/>
      <c r="G101" s="82"/>
      <c r="H101" s="82"/>
      <c r="I101" s="82"/>
      <c r="J101" s="82"/>
      <c r="K101" s="81"/>
    </row>
    <row r="102" spans="1:11" ht="12.75">
      <c r="A102" s="75" t="s">
        <v>86</v>
      </c>
      <c r="B102" s="76" t="s">
        <v>71</v>
      </c>
      <c r="C102" s="76" t="s">
        <v>88</v>
      </c>
      <c r="D102" s="76">
        <v>167</v>
      </c>
      <c r="E102" s="76">
        <f>IF(UPPER($J102)="Y",COUNTIF($J$12:$J102,"Y"),"")</f>
        <v>12</v>
      </c>
      <c r="F102" s="76"/>
      <c r="G102" s="76" t="s">
        <v>1479</v>
      </c>
      <c r="H102" s="76"/>
      <c r="I102" s="76" t="s">
        <v>1479</v>
      </c>
      <c r="J102" s="76" t="s">
        <v>1479</v>
      </c>
      <c r="K102" s="76">
        <v>177</v>
      </c>
    </row>
    <row r="103" spans="1:11" ht="12.75">
      <c r="A103" s="77" t="s">
        <v>87</v>
      </c>
      <c r="B103" s="78" t="s">
        <v>72</v>
      </c>
      <c r="C103" s="78" t="s">
        <v>89</v>
      </c>
      <c r="D103" s="78"/>
      <c r="E103" s="78">
        <f>IF(UPPER($J103)="Y",COUNTIF($J$12:$J103,"Y"),"")</f>
      </c>
      <c r="F103" s="78"/>
      <c r="G103" s="78"/>
      <c r="H103" s="78"/>
      <c r="I103" s="78"/>
      <c r="J103" s="78"/>
      <c r="K103" s="78"/>
    </row>
    <row r="104" spans="1:11" ht="12.75">
      <c r="A104" s="77"/>
      <c r="B104" s="78"/>
      <c r="C104" s="78" t="s">
        <v>90</v>
      </c>
      <c r="D104" s="78"/>
      <c r="E104" s="78">
        <f>IF(UPPER($J104)="Y",COUNTIF($J$12:$J104,"Y"),"")</f>
      </c>
      <c r="F104" s="78"/>
      <c r="G104" s="78"/>
      <c r="H104" s="78"/>
      <c r="I104" s="78"/>
      <c r="J104" s="78"/>
      <c r="K104" s="78"/>
    </row>
    <row r="105" spans="1:11" ht="13.5" thickBot="1">
      <c r="A105" s="80"/>
      <c r="B105" s="81"/>
      <c r="C105" s="104"/>
      <c r="D105" s="104"/>
      <c r="E105" s="82">
        <f>IF(UPPER($J105)="Y",COUNTIF($J$12:$J105,"Y"),"")</f>
      </c>
      <c r="F105" s="82"/>
      <c r="G105" s="82"/>
      <c r="H105" s="82"/>
      <c r="I105" s="82"/>
      <c r="J105" s="82"/>
      <c r="K105" s="81"/>
    </row>
    <row r="106" spans="1:11" ht="12.75">
      <c r="A106" s="75" t="s">
        <v>91</v>
      </c>
      <c r="B106" s="76" t="s">
        <v>93</v>
      </c>
      <c r="C106" s="76" t="s">
        <v>95</v>
      </c>
      <c r="D106" s="76">
        <v>181</v>
      </c>
      <c r="E106" s="76">
        <f>IF(UPPER($J106)="Y",COUNTIF($J$12:$J106,"Y"),"")</f>
        <v>13</v>
      </c>
      <c r="F106" s="76"/>
      <c r="G106" s="76" t="s">
        <v>1479</v>
      </c>
      <c r="H106" s="76"/>
      <c r="I106" s="76" t="s">
        <v>1479</v>
      </c>
      <c r="J106" s="76" t="s">
        <v>1479</v>
      </c>
      <c r="K106" s="76">
        <v>110</v>
      </c>
    </row>
    <row r="107" spans="1:11" ht="12.75">
      <c r="A107" s="77" t="s">
        <v>92</v>
      </c>
      <c r="B107" s="78" t="s">
        <v>94</v>
      </c>
      <c r="C107" s="78" t="s">
        <v>96</v>
      </c>
      <c r="D107" s="78"/>
      <c r="E107" s="78">
        <f>IF(UPPER($J107)="Y",COUNTIF($J$12:$J107,"Y"),"")</f>
      </c>
      <c r="F107" s="78"/>
      <c r="G107" s="78"/>
      <c r="H107" s="78"/>
      <c r="I107" s="78"/>
      <c r="J107" s="78"/>
      <c r="K107" s="78">
        <v>122</v>
      </c>
    </row>
    <row r="108" spans="1:11" ht="12.75">
      <c r="A108" s="77"/>
      <c r="B108" s="78"/>
      <c r="C108" s="78" t="s">
        <v>97</v>
      </c>
      <c r="D108" s="78"/>
      <c r="E108" s="78">
        <f>IF(UPPER($J108)="Y",COUNTIF($J$12:$J108,"Y"),"")</f>
      </c>
      <c r="F108" s="78"/>
      <c r="G108" s="78"/>
      <c r="H108" s="78"/>
      <c r="I108" s="78"/>
      <c r="J108" s="78"/>
      <c r="K108" s="78">
        <v>186</v>
      </c>
    </row>
    <row r="109" spans="1:11" ht="12.75">
      <c r="A109" s="77"/>
      <c r="B109" s="78"/>
      <c r="C109" s="78" t="s">
        <v>98</v>
      </c>
      <c r="D109" s="78"/>
      <c r="E109" s="78">
        <f>IF(UPPER($J109)="Y",COUNTIF($J$12:$J109,"Y"),"")</f>
      </c>
      <c r="F109" s="78"/>
      <c r="G109" s="78"/>
      <c r="H109" s="78"/>
      <c r="I109" s="78"/>
      <c r="J109" s="78"/>
      <c r="K109" s="78"/>
    </row>
    <row r="110" spans="1:11" ht="13.5" thickBot="1">
      <c r="A110" s="80"/>
      <c r="B110" s="81"/>
      <c r="C110" s="104"/>
      <c r="D110" s="104"/>
      <c r="E110" s="82">
        <f>IF(UPPER($J110)="Y",COUNTIF($J$12:$J110,"Y"),"")</f>
      </c>
      <c r="F110" s="82"/>
      <c r="G110" s="82"/>
      <c r="H110" s="82"/>
      <c r="I110" s="82"/>
      <c r="J110" s="82"/>
      <c r="K110" s="81"/>
    </row>
    <row r="111" spans="1:11" ht="12.75">
      <c r="A111" s="75" t="s">
        <v>99</v>
      </c>
      <c r="B111" s="76" t="s">
        <v>101</v>
      </c>
      <c r="C111" s="76" t="s">
        <v>252</v>
      </c>
      <c r="D111" s="76"/>
      <c r="E111" s="76">
        <f>IF(UPPER($J111)="Y",COUNTIF($J$12:$J111,"Y"),"")</f>
        <v>14</v>
      </c>
      <c r="F111" s="76"/>
      <c r="G111" s="76" t="s">
        <v>1479</v>
      </c>
      <c r="H111" s="76"/>
      <c r="I111" s="76" t="s">
        <v>1479</v>
      </c>
      <c r="J111" s="76" t="s">
        <v>1479</v>
      </c>
      <c r="K111" s="76" t="s">
        <v>1527</v>
      </c>
    </row>
    <row r="112" spans="1:11" ht="12.75">
      <c r="A112" s="77" t="s">
        <v>100</v>
      </c>
      <c r="B112" s="78" t="s">
        <v>102</v>
      </c>
      <c r="C112" s="78" t="s">
        <v>103</v>
      </c>
      <c r="D112" s="78"/>
      <c r="E112" s="78">
        <f>IF(UPPER($J112)="Y",COUNTIF($J$12:$J112,"Y"),"")</f>
      </c>
      <c r="F112" s="78"/>
      <c r="G112" s="78"/>
      <c r="H112" s="78"/>
      <c r="I112" s="78"/>
      <c r="J112" s="78"/>
      <c r="K112" s="78" t="s">
        <v>1528</v>
      </c>
    </row>
    <row r="113" spans="1:11" ht="12.75">
      <c r="A113" s="77"/>
      <c r="B113" s="78"/>
      <c r="C113" s="78" t="s">
        <v>104</v>
      </c>
      <c r="D113" s="78"/>
      <c r="E113" s="78">
        <f>IF(UPPER($J113)="Y",COUNTIF($J$12:$J113,"Y"),"")</f>
      </c>
      <c r="F113" s="78"/>
      <c r="G113" s="78"/>
      <c r="H113" s="78"/>
      <c r="I113" s="78"/>
      <c r="J113" s="78"/>
      <c r="K113" s="78"/>
    </row>
    <row r="114" spans="1:11" ht="12.75">
      <c r="A114" s="77"/>
      <c r="B114" s="78"/>
      <c r="C114" s="78" t="s">
        <v>105</v>
      </c>
      <c r="D114" s="78"/>
      <c r="E114" s="78">
        <f>IF(UPPER($J114)="Y",COUNTIF($J$12:$J114,"Y"),"")</f>
      </c>
      <c r="F114" s="78"/>
      <c r="G114" s="78"/>
      <c r="H114" s="78"/>
      <c r="I114" s="78"/>
      <c r="J114" s="78"/>
      <c r="K114" s="78"/>
    </row>
    <row r="115" spans="1:11" ht="13.5" thickBot="1">
      <c r="A115" s="80"/>
      <c r="B115" s="81"/>
      <c r="C115" s="104"/>
      <c r="D115" s="104"/>
      <c r="E115" s="82">
        <f>IF(UPPER($J115)="Y",COUNTIF($J$12:$J115,"Y"),"")</f>
      </c>
      <c r="F115" s="82"/>
      <c r="G115" s="82"/>
      <c r="H115" s="82"/>
      <c r="I115" s="82"/>
      <c r="J115" s="82"/>
      <c r="K115" s="81"/>
    </row>
    <row r="116" spans="1:11" ht="12.75">
      <c r="A116" s="75" t="s">
        <v>106</v>
      </c>
      <c r="B116" s="76" t="s">
        <v>108</v>
      </c>
      <c r="C116" s="76" t="s">
        <v>110</v>
      </c>
      <c r="D116" s="76"/>
      <c r="E116" s="76">
        <f>IF(UPPER($J116)="Y",COUNTIF($J$12:$J116,"Y"),"")</f>
        <v>15</v>
      </c>
      <c r="F116" s="76"/>
      <c r="G116" s="76" t="s">
        <v>1479</v>
      </c>
      <c r="H116" s="76"/>
      <c r="I116" s="76" t="s">
        <v>1479</v>
      </c>
      <c r="J116" s="76" t="s">
        <v>1479</v>
      </c>
      <c r="K116" s="76" t="s">
        <v>1527</v>
      </c>
    </row>
    <row r="117" spans="1:11" ht="12.75">
      <c r="A117" s="77" t="s">
        <v>107</v>
      </c>
      <c r="B117" s="78" t="s">
        <v>109</v>
      </c>
      <c r="C117" s="78" t="s">
        <v>111</v>
      </c>
      <c r="D117" s="78"/>
      <c r="E117" s="78">
        <f>IF(UPPER($J117)="Y",COUNTIF($J$12:$J117,"Y"),"")</f>
      </c>
      <c r="F117" s="78"/>
      <c r="G117" s="78"/>
      <c r="H117" s="78"/>
      <c r="I117" s="78"/>
      <c r="J117" s="78"/>
      <c r="K117" s="78" t="s">
        <v>1528</v>
      </c>
    </row>
    <row r="118" spans="1:11" ht="12.75">
      <c r="A118" s="77"/>
      <c r="B118" s="78"/>
      <c r="C118" s="78" t="s">
        <v>112</v>
      </c>
      <c r="D118" s="78"/>
      <c r="E118" s="78">
        <f>IF(UPPER($J118)="Y",COUNTIF($J$12:$J118,"Y"),"")</f>
      </c>
      <c r="F118" s="78"/>
      <c r="G118" s="78"/>
      <c r="H118" s="78"/>
      <c r="I118" s="78"/>
      <c r="J118" s="78"/>
      <c r="K118" s="78"/>
    </row>
    <row r="119" spans="1:11" ht="12.75">
      <c r="A119" s="77"/>
      <c r="B119" s="78"/>
      <c r="C119" s="78" t="s">
        <v>113</v>
      </c>
      <c r="D119" s="78"/>
      <c r="E119" s="78">
        <f>IF(UPPER($J119)="Y",COUNTIF($J$12:$J119,"Y"),"")</f>
      </c>
      <c r="F119" s="78"/>
      <c r="G119" s="78"/>
      <c r="H119" s="78"/>
      <c r="I119" s="78"/>
      <c r="J119" s="78"/>
      <c r="K119" s="78"/>
    </row>
    <row r="120" spans="1:11" ht="13.5" thickBot="1">
      <c r="A120" s="80"/>
      <c r="B120" s="81"/>
      <c r="C120" s="104"/>
      <c r="D120" s="104"/>
      <c r="E120" s="82">
        <f>IF(UPPER($J120)="Y",COUNTIF($J$12:$J120,"Y"),"")</f>
      </c>
      <c r="F120" s="82"/>
      <c r="G120" s="82"/>
      <c r="H120" s="82"/>
      <c r="I120" s="82"/>
      <c r="J120" s="82"/>
      <c r="K120" s="81"/>
    </row>
    <row r="121" spans="1:11" ht="12.75">
      <c r="A121" s="75" t="s">
        <v>114</v>
      </c>
      <c r="B121" s="76" t="s">
        <v>116</v>
      </c>
      <c r="C121" s="76" t="s">
        <v>128</v>
      </c>
      <c r="D121" s="76"/>
      <c r="E121" s="76">
        <f>IF(UPPER($J121)="Y",COUNTIF($J$12:$J121,"Y"),"")</f>
        <v>16</v>
      </c>
      <c r="F121" s="76"/>
      <c r="G121" s="76" t="s">
        <v>1479</v>
      </c>
      <c r="H121" s="76"/>
      <c r="I121" s="76" t="s">
        <v>1479</v>
      </c>
      <c r="J121" s="76" t="s">
        <v>1479</v>
      </c>
      <c r="K121" s="76" t="s">
        <v>1527</v>
      </c>
    </row>
    <row r="122" spans="1:11" ht="12.75">
      <c r="A122" s="77" t="s">
        <v>115</v>
      </c>
      <c r="B122" s="78" t="s">
        <v>117</v>
      </c>
      <c r="C122" s="78" t="s">
        <v>129</v>
      </c>
      <c r="D122" s="78"/>
      <c r="E122" s="78">
        <f>IF(UPPER($J122)="Y",COUNTIF($J$12:$J122,"Y"),"")</f>
      </c>
      <c r="F122" s="78"/>
      <c r="G122" s="78"/>
      <c r="H122" s="78"/>
      <c r="I122" s="78"/>
      <c r="J122" s="78"/>
      <c r="K122" s="78" t="s">
        <v>1528</v>
      </c>
    </row>
    <row r="123" spans="1:11" ht="12.75">
      <c r="A123" s="77"/>
      <c r="B123" s="78"/>
      <c r="C123" s="78" t="s">
        <v>130</v>
      </c>
      <c r="D123" s="78"/>
      <c r="E123" s="78">
        <f>IF(UPPER($J123)="Y",COUNTIF($J$12:$J123,"Y"),"")</f>
      </c>
      <c r="F123" s="78"/>
      <c r="G123" s="78"/>
      <c r="H123" s="78"/>
      <c r="I123" s="78"/>
      <c r="J123" s="78"/>
      <c r="K123" s="78"/>
    </row>
    <row r="124" spans="1:11" ht="12.75">
      <c r="A124" s="77"/>
      <c r="B124" s="78"/>
      <c r="C124" s="78" t="s">
        <v>131</v>
      </c>
      <c r="D124" s="78"/>
      <c r="E124" s="78">
        <f>IF(UPPER($J124)="Y",COUNTIF($J$12:$J124,"Y"),"")</f>
      </c>
      <c r="F124" s="78"/>
      <c r="G124" s="78"/>
      <c r="H124" s="78"/>
      <c r="I124" s="78"/>
      <c r="J124" s="78"/>
      <c r="K124" s="78"/>
    </row>
    <row r="125" spans="1:11" ht="12.75">
      <c r="A125" s="77"/>
      <c r="B125" s="78"/>
      <c r="C125" s="78" t="s">
        <v>132</v>
      </c>
      <c r="D125" s="78"/>
      <c r="E125" s="78">
        <f>IF(UPPER($J125)="Y",COUNTIF($J$12:$J125,"Y"),"")</f>
      </c>
      <c r="F125" s="78"/>
      <c r="G125" s="78"/>
      <c r="H125" s="78"/>
      <c r="I125" s="78"/>
      <c r="J125" s="78"/>
      <c r="K125" s="78"/>
    </row>
    <row r="126" spans="1:11" ht="13.5" thickBot="1">
      <c r="A126" s="80"/>
      <c r="B126" s="81"/>
      <c r="C126" s="104"/>
      <c r="D126" s="104"/>
      <c r="E126" s="82">
        <f>IF(UPPER($J126)="Y",COUNTIF($J$12:$J126,"Y"),"")</f>
      </c>
      <c r="F126" s="82"/>
      <c r="G126" s="82"/>
      <c r="H126" s="82"/>
      <c r="I126" s="82"/>
      <c r="J126" s="82"/>
      <c r="K126" s="81"/>
    </row>
    <row r="127" spans="1:11" ht="12.75">
      <c r="A127" s="75" t="s">
        <v>133</v>
      </c>
      <c r="B127" s="76" t="s">
        <v>135</v>
      </c>
      <c r="C127" s="76" t="s">
        <v>1553</v>
      </c>
      <c r="D127" s="76">
        <v>242</v>
      </c>
      <c r="E127" s="76">
        <f>IF(UPPER($J127)="Y",COUNTIF($J$12:$J127,"Y"),"")</f>
        <v>17</v>
      </c>
      <c r="F127" s="76"/>
      <c r="G127" s="76" t="s">
        <v>1479</v>
      </c>
      <c r="H127" s="76"/>
      <c r="I127" s="76" t="s">
        <v>1479</v>
      </c>
      <c r="J127" s="76" t="s">
        <v>1479</v>
      </c>
      <c r="K127" s="76">
        <v>126</v>
      </c>
    </row>
    <row r="128" spans="1:11" ht="12.75">
      <c r="A128" s="77" t="s">
        <v>134</v>
      </c>
      <c r="B128" s="78" t="s">
        <v>136</v>
      </c>
      <c r="C128" s="78" t="s">
        <v>137</v>
      </c>
      <c r="D128" s="78"/>
      <c r="E128" s="78">
        <f>IF(UPPER($J128)="Y",COUNTIF($J$12:$J128,"Y"),"")</f>
      </c>
      <c r="F128" s="78"/>
      <c r="G128" s="78"/>
      <c r="H128" s="78"/>
      <c r="I128" s="78"/>
      <c r="J128" s="78"/>
      <c r="K128" s="78">
        <v>133</v>
      </c>
    </row>
    <row r="129" spans="1:11" ht="12.75">
      <c r="A129" s="77"/>
      <c r="B129" s="78"/>
      <c r="C129" s="78" t="s">
        <v>138</v>
      </c>
      <c r="D129" s="78"/>
      <c r="E129" s="78">
        <f>IF(UPPER($J129)="Y",COUNTIF($J$12:$J129,"Y"),"")</f>
      </c>
      <c r="F129" s="78"/>
      <c r="G129" s="78"/>
      <c r="H129" s="78"/>
      <c r="I129" s="78"/>
      <c r="J129" s="78"/>
      <c r="K129" s="78">
        <v>140</v>
      </c>
    </row>
    <row r="130" spans="1:11" ht="12.75">
      <c r="A130" s="77"/>
      <c r="B130" s="78"/>
      <c r="C130" s="78" t="s">
        <v>139</v>
      </c>
      <c r="D130" s="78"/>
      <c r="E130" s="78">
        <f>IF(UPPER($J130)="Y",COUNTIF($J$12:$J130,"Y"),"")</f>
      </c>
      <c r="F130" s="78"/>
      <c r="G130" s="78"/>
      <c r="H130" s="78"/>
      <c r="I130" s="78"/>
      <c r="J130" s="78"/>
      <c r="K130" s="78"/>
    </row>
    <row r="131" spans="1:11" ht="13.5" thickBot="1">
      <c r="A131" s="80"/>
      <c r="B131" s="81"/>
      <c r="C131" s="104"/>
      <c r="D131" s="104"/>
      <c r="E131" s="82">
        <f>IF(UPPER($J131)="Y",COUNTIF($J$12:$J131,"Y"),"")</f>
      </c>
      <c r="F131" s="82"/>
      <c r="G131" s="82"/>
      <c r="H131" s="82"/>
      <c r="I131" s="82"/>
      <c r="J131" s="82"/>
      <c r="K131" s="81"/>
    </row>
    <row r="132" spans="1:11" ht="12.75">
      <c r="A132" s="75" t="s">
        <v>140</v>
      </c>
      <c r="B132" s="76" t="s">
        <v>142</v>
      </c>
      <c r="C132" s="76" t="s">
        <v>144</v>
      </c>
      <c r="D132" s="76">
        <v>279</v>
      </c>
      <c r="E132" s="76">
        <f>IF(UPPER($J132)="Y",COUNTIF($J$12:$J132,"Y"),"")</f>
        <v>18</v>
      </c>
      <c r="F132" s="76"/>
      <c r="G132" s="76" t="s">
        <v>1479</v>
      </c>
      <c r="H132" s="76"/>
      <c r="I132" s="76" t="s">
        <v>1479</v>
      </c>
      <c r="J132" s="76" t="s">
        <v>1479</v>
      </c>
      <c r="K132" s="76">
        <v>110</v>
      </c>
    </row>
    <row r="133" spans="1:11" ht="12.75">
      <c r="A133" s="77" t="s">
        <v>141</v>
      </c>
      <c r="B133" s="78" t="s">
        <v>143</v>
      </c>
      <c r="C133" s="78" t="s">
        <v>145</v>
      </c>
      <c r="D133" s="78"/>
      <c r="E133" s="78">
        <f>IF(UPPER($J133)="Y",COUNTIF($J$12:$J133,"Y"),"")</f>
      </c>
      <c r="F133" s="78"/>
      <c r="G133" s="78"/>
      <c r="H133" s="78"/>
      <c r="I133" s="78"/>
      <c r="J133" s="78"/>
      <c r="K133" s="78">
        <v>122</v>
      </c>
    </row>
    <row r="134" spans="1:11" ht="12.75">
      <c r="A134" s="77"/>
      <c r="B134" s="78"/>
      <c r="C134" s="78" t="s">
        <v>146</v>
      </c>
      <c r="D134" s="78"/>
      <c r="E134" s="78">
        <f>IF(UPPER($J134)="Y",COUNTIF($J$12:$J134,"Y"),"")</f>
      </c>
      <c r="F134" s="78"/>
      <c r="G134" s="78"/>
      <c r="H134" s="78"/>
      <c r="I134" s="78"/>
      <c r="J134" s="78"/>
      <c r="K134" s="78">
        <v>149</v>
      </c>
    </row>
    <row r="135" spans="1:11" ht="12.75">
      <c r="A135" s="77"/>
      <c r="B135" s="78"/>
      <c r="C135" s="78" t="s">
        <v>147</v>
      </c>
      <c r="D135" s="78"/>
      <c r="E135" s="78">
        <f>IF(UPPER($J135)="Y",COUNTIF($J$12:$J135,"Y"),"")</f>
      </c>
      <c r="F135" s="78"/>
      <c r="G135" s="78"/>
      <c r="H135" s="78"/>
      <c r="I135" s="78"/>
      <c r="J135" s="78"/>
      <c r="K135" s="78">
        <v>158</v>
      </c>
    </row>
    <row r="136" spans="1:11" ht="13.5" thickBot="1">
      <c r="A136" s="80"/>
      <c r="B136" s="81"/>
      <c r="C136" s="104"/>
      <c r="D136" s="104"/>
      <c r="E136" s="82">
        <f>IF(UPPER($J136)="Y",COUNTIF($J$12:$J136,"Y"),"")</f>
      </c>
      <c r="F136" s="82"/>
      <c r="G136" s="82"/>
      <c r="H136" s="82"/>
      <c r="I136" s="82"/>
      <c r="J136" s="82"/>
      <c r="K136" s="81">
        <v>170</v>
      </c>
    </row>
    <row r="137" spans="1:11" ht="12.75">
      <c r="A137" s="75" t="s">
        <v>148</v>
      </c>
      <c r="B137" s="76" t="s">
        <v>150</v>
      </c>
      <c r="C137" s="76" t="s">
        <v>152</v>
      </c>
      <c r="D137" s="76"/>
      <c r="E137" s="76">
        <f>IF(UPPER($J137)="Y",COUNTIF($J$12:$J137,"Y"),"")</f>
        <v>19</v>
      </c>
      <c r="F137" s="76"/>
      <c r="G137" s="76" t="s">
        <v>1479</v>
      </c>
      <c r="H137" s="76"/>
      <c r="I137" s="76" t="s">
        <v>1479</v>
      </c>
      <c r="J137" s="76" t="s">
        <v>1479</v>
      </c>
      <c r="K137" s="76" t="s">
        <v>1527</v>
      </c>
    </row>
    <row r="138" spans="1:11" ht="12.75">
      <c r="A138" s="77" t="s">
        <v>149</v>
      </c>
      <c r="B138" s="78" t="s">
        <v>151</v>
      </c>
      <c r="C138" s="78" t="s">
        <v>153</v>
      </c>
      <c r="D138" s="78">
        <v>288</v>
      </c>
      <c r="E138" s="78">
        <f>IF(UPPER($J138)="Y",COUNTIF($J$12:$J138,"Y"),"")</f>
      </c>
      <c r="F138" s="78"/>
      <c r="G138" s="78"/>
      <c r="H138" s="78"/>
      <c r="I138" s="78"/>
      <c r="J138" s="78"/>
      <c r="K138" s="78" t="s">
        <v>1528</v>
      </c>
    </row>
    <row r="139" spans="1:11" ht="12.75">
      <c r="A139" s="77"/>
      <c r="B139" s="78"/>
      <c r="C139" s="78" t="s">
        <v>154</v>
      </c>
      <c r="D139" s="78"/>
      <c r="E139" s="78">
        <f>IF(UPPER($J139)="Y",COUNTIF($J$12:$J139,"Y"),"")</f>
      </c>
      <c r="F139" s="78"/>
      <c r="G139" s="78"/>
      <c r="H139" s="78"/>
      <c r="I139" s="78"/>
      <c r="J139" s="78"/>
      <c r="K139" s="78"/>
    </row>
    <row r="140" spans="1:11" ht="12.75">
      <c r="A140" s="77"/>
      <c r="B140" s="78"/>
      <c r="C140" s="78" t="s">
        <v>155</v>
      </c>
      <c r="D140" s="78"/>
      <c r="E140" s="78">
        <f>IF(UPPER($J140)="Y",COUNTIF($J$12:$J140,"Y"),"")</f>
      </c>
      <c r="F140" s="78"/>
      <c r="G140" s="78"/>
      <c r="H140" s="78"/>
      <c r="I140" s="78"/>
      <c r="J140" s="78"/>
      <c r="K140" s="78"/>
    </row>
    <row r="141" spans="1:11" ht="13.5" thickBot="1">
      <c r="A141" s="80"/>
      <c r="B141" s="81"/>
      <c r="C141" s="104"/>
      <c r="D141" s="104"/>
      <c r="E141" s="82">
        <f>IF(UPPER($J141)="Y",COUNTIF($J$12:$J141,"Y"),"")</f>
      </c>
      <c r="F141" s="82"/>
      <c r="G141" s="82"/>
      <c r="H141" s="82"/>
      <c r="I141" s="82"/>
      <c r="J141" s="82"/>
      <c r="K141" s="81"/>
    </row>
    <row r="142" spans="1:11" ht="12.75">
      <c r="A142" s="75" t="s">
        <v>156</v>
      </c>
      <c r="B142" s="76" t="s">
        <v>158</v>
      </c>
      <c r="C142" s="76" t="s">
        <v>160</v>
      </c>
      <c r="D142" s="76">
        <v>299</v>
      </c>
      <c r="E142" s="76">
        <f>IF(UPPER($J142)="Y",COUNTIF($J$12:$J142,"Y"),"")</f>
        <v>20</v>
      </c>
      <c r="F142" s="76"/>
      <c r="G142" s="76" t="s">
        <v>1479</v>
      </c>
      <c r="H142" s="76"/>
      <c r="I142" s="76" t="s">
        <v>1479</v>
      </c>
      <c r="J142" s="76" t="s">
        <v>1479</v>
      </c>
      <c r="K142" s="76">
        <v>199</v>
      </c>
    </row>
    <row r="143" spans="1:11" ht="12.75">
      <c r="A143" s="77" t="s">
        <v>157</v>
      </c>
      <c r="B143" s="78" t="s">
        <v>159</v>
      </c>
      <c r="C143" s="78" t="s">
        <v>161</v>
      </c>
      <c r="D143" s="78"/>
      <c r="E143" s="78">
        <f>IF(UPPER($J143)="Y",COUNTIF($J$12:$J143,"Y"),"")</f>
      </c>
      <c r="F143" s="78"/>
      <c r="G143" s="78"/>
      <c r="H143" s="78"/>
      <c r="I143" s="78"/>
      <c r="J143" s="78"/>
      <c r="K143" s="78"/>
    </row>
    <row r="144" spans="1:11" ht="12.75">
      <c r="A144" s="77"/>
      <c r="B144" s="78"/>
      <c r="C144" s="78" t="s">
        <v>162</v>
      </c>
      <c r="D144" s="78"/>
      <c r="E144" s="78">
        <f>IF(UPPER($J144)="Y",COUNTIF($J$12:$J144,"Y"),"")</f>
      </c>
      <c r="F144" s="78"/>
      <c r="G144" s="78"/>
      <c r="H144" s="78"/>
      <c r="I144" s="78"/>
      <c r="J144" s="78"/>
      <c r="K144" s="78"/>
    </row>
    <row r="145" spans="1:11" ht="12.75">
      <c r="A145" s="77"/>
      <c r="B145" s="78"/>
      <c r="C145" s="78" t="s">
        <v>163</v>
      </c>
      <c r="D145" s="78"/>
      <c r="E145" s="78">
        <f>IF(UPPER($J145)="Y",COUNTIF($J$12:$J145,"Y"),"")</f>
      </c>
      <c r="F145" s="78"/>
      <c r="G145" s="78"/>
      <c r="H145" s="78"/>
      <c r="I145" s="78"/>
      <c r="J145" s="78"/>
      <c r="K145" s="78"/>
    </row>
    <row r="146" spans="1:11" ht="13.5" thickBot="1">
      <c r="A146" s="80"/>
      <c r="B146" s="81"/>
      <c r="C146" s="104"/>
      <c r="D146" s="104"/>
      <c r="E146" s="82">
        <f>IF(UPPER($J146)="Y",COUNTIF($J$12:$J146,"Y"),"")</f>
      </c>
      <c r="F146" s="82"/>
      <c r="G146" s="82"/>
      <c r="H146" s="82"/>
      <c r="I146" s="82"/>
      <c r="J146" s="82"/>
      <c r="K146" s="81"/>
    </row>
    <row r="147" spans="1:11" ht="12.75">
      <c r="A147" s="75" t="s">
        <v>164</v>
      </c>
      <c r="B147" s="76" t="s">
        <v>166</v>
      </c>
      <c r="C147" s="76" t="s">
        <v>168</v>
      </c>
      <c r="D147" s="76">
        <v>314</v>
      </c>
      <c r="E147" s="76">
        <f>IF(UPPER($J147)="Y",COUNTIF($J$12:$J147,"Y"),"")</f>
        <v>21</v>
      </c>
      <c r="F147" s="76"/>
      <c r="G147" s="76" t="s">
        <v>1479</v>
      </c>
      <c r="H147" s="76"/>
      <c r="I147" s="76" t="s">
        <v>1479</v>
      </c>
      <c r="J147" s="76" t="s">
        <v>1479</v>
      </c>
      <c r="K147" s="76" t="s">
        <v>1527</v>
      </c>
    </row>
    <row r="148" spans="1:11" ht="12.75">
      <c r="A148" s="77" t="s">
        <v>165</v>
      </c>
      <c r="B148" s="78" t="s">
        <v>167</v>
      </c>
      <c r="C148" s="78" t="s">
        <v>169</v>
      </c>
      <c r="D148" s="78"/>
      <c r="E148" s="78">
        <f>IF(UPPER($J148)="Y",COUNTIF($J$12:$J148,"Y"),"")</f>
      </c>
      <c r="F148" s="78"/>
      <c r="G148" s="78"/>
      <c r="H148" s="78"/>
      <c r="I148" s="78"/>
      <c r="J148" s="78"/>
      <c r="K148" s="78" t="s">
        <v>1528</v>
      </c>
    </row>
    <row r="149" spans="1:11" ht="12.75">
      <c r="A149" s="77"/>
      <c r="B149" s="78"/>
      <c r="C149" s="78" t="s">
        <v>170</v>
      </c>
      <c r="D149" s="78"/>
      <c r="E149" s="78">
        <f>IF(UPPER($J149)="Y",COUNTIF($J$12:$J149,"Y"),"")</f>
      </c>
      <c r="F149" s="78"/>
      <c r="G149" s="78"/>
      <c r="H149" s="78"/>
      <c r="I149" s="78"/>
      <c r="J149" s="78"/>
      <c r="K149" s="78"/>
    </row>
    <row r="150" spans="1:11" ht="12.75">
      <c r="A150" s="77"/>
      <c r="B150" s="78"/>
      <c r="C150" s="78" t="s">
        <v>171</v>
      </c>
      <c r="D150" s="78"/>
      <c r="E150" s="78">
        <f>IF(UPPER($J150)="Y",COUNTIF($J$12:$J150,"Y"),"")</f>
      </c>
      <c r="F150" s="78"/>
      <c r="G150" s="78"/>
      <c r="H150" s="78"/>
      <c r="I150" s="78"/>
      <c r="J150" s="78"/>
      <c r="K150" s="78"/>
    </row>
    <row r="151" spans="1:11" ht="13.5" thickBot="1">
      <c r="A151" s="80"/>
      <c r="B151" s="81"/>
      <c r="C151" s="104"/>
      <c r="D151" s="104"/>
      <c r="E151" s="82">
        <f>IF(UPPER($J151)="Y",COUNTIF($J$12:$J151,"Y"),"")</f>
      </c>
      <c r="F151" s="82"/>
      <c r="G151" s="82"/>
      <c r="H151" s="82"/>
      <c r="I151" s="82"/>
      <c r="J151" s="82"/>
      <c r="K151" s="81"/>
    </row>
    <row r="152" spans="1:11" ht="12.75">
      <c r="A152" s="75" t="s">
        <v>1513</v>
      </c>
      <c r="B152" s="76" t="s">
        <v>173</v>
      </c>
      <c r="C152" s="76" t="s">
        <v>175</v>
      </c>
      <c r="D152" s="76">
        <v>328</v>
      </c>
      <c r="E152" s="76">
        <f>IF(UPPER($J152)="Y",COUNTIF($J$12:$J152,"Y"),"")</f>
        <v>22</v>
      </c>
      <c r="F152" s="76"/>
      <c r="G152" s="76" t="s">
        <v>1479</v>
      </c>
      <c r="H152" s="76"/>
      <c r="I152" s="76" t="s">
        <v>1479</v>
      </c>
      <c r="J152" s="76" t="s">
        <v>1479</v>
      </c>
      <c r="K152" s="76">
        <v>177</v>
      </c>
    </row>
    <row r="153" spans="1:11" ht="12.75">
      <c r="A153" s="77" t="s">
        <v>172</v>
      </c>
      <c r="B153" s="78" t="s">
        <v>174</v>
      </c>
      <c r="C153" s="78" t="s">
        <v>176</v>
      </c>
      <c r="D153" s="78"/>
      <c r="E153" s="78">
        <f>IF(UPPER($J153)="Y",COUNTIF($J$12:$J153,"Y"),"")</f>
      </c>
      <c r="F153" s="78"/>
      <c r="G153" s="78"/>
      <c r="H153" s="78"/>
      <c r="I153" s="78"/>
      <c r="J153" s="78"/>
      <c r="K153" s="78"/>
    </row>
    <row r="154" spans="1:11" ht="12.75">
      <c r="A154" s="77"/>
      <c r="B154" s="78"/>
      <c r="C154" s="78" t="s">
        <v>177</v>
      </c>
      <c r="D154" s="78"/>
      <c r="E154" s="78">
        <f>IF(UPPER($J154)="Y",COUNTIF($J$12:$J154,"Y"),"")</f>
      </c>
      <c r="F154" s="78"/>
      <c r="G154" s="78"/>
      <c r="H154" s="78"/>
      <c r="I154" s="78"/>
      <c r="J154" s="78"/>
      <c r="K154" s="78"/>
    </row>
    <row r="155" spans="1:11" ht="12.75">
      <c r="A155" s="77"/>
      <c r="B155" s="78"/>
      <c r="C155" s="78" t="s">
        <v>178</v>
      </c>
      <c r="D155" s="78"/>
      <c r="E155" s="78">
        <f>IF(UPPER($J155)="Y",COUNTIF($J$12:$J155,"Y"),"")</f>
      </c>
      <c r="F155" s="78"/>
      <c r="G155" s="78"/>
      <c r="H155" s="78"/>
      <c r="I155" s="78"/>
      <c r="J155" s="78"/>
      <c r="K155" s="78"/>
    </row>
    <row r="156" spans="1:11" ht="13.5" thickBot="1">
      <c r="A156" s="80"/>
      <c r="B156" s="81"/>
      <c r="C156" s="104"/>
      <c r="D156" s="104"/>
      <c r="E156" s="82">
        <f>IF(UPPER($J156)="Y",COUNTIF($J$12:$J156,"Y"),"")</f>
      </c>
      <c r="F156" s="82"/>
      <c r="G156" s="82"/>
      <c r="H156" s="82"/>
      <c r="I156" s="82"/>
      <c r="J156" s="82"/>
      <c r="K156" s="81"/>
    </row>
    <row r="157" spans="1:11" ht="12.75">
      <c r="A157" s="20" t="s">
        <v>179</v>
      </c>
      <c r="B157" s="8" t="s">
        <v>181</v>
      </c>
      <c r="C157" t="s">
        <v>118</v>
      </c>
      <c r="D157" s="19"/>
      <c r="E157" s="19">
        <f>IF(UPPER($J157)="Y",COUNTIF($J$12:$J157,"Y"),"")</f>
      </c>
      <c r="F157" s="19"/>
      <c r="G157" s="19"/>
      <c r="H157" s="19"/>
      <c r="I157" s="19"/>
      <c r="J157" s="19"/>
      <c r="K157" s="8" t="s">
        <v>1517</v>
      </c>
    </row>
    <row r="158" spans="1:11" ht="13.5" thickBot="1">
      <c r="A158" s="22" t="s">
        <v>180</v>
      </c>
      <c r="B158" s="11" t="s">
        <v>182</v>
      </c>
      <c r="C158" s="14"/>
      <c r="D158" s="14"/>
      <c r="E158" s="14">
        <f>IF(UPPER($J158)="Y",COUNTIF($J$12:$J158,"Y"),"")</f>
      </c>
      <c r="F158" s="14"/>
      <c r="G158" s="14"/>
      <c r="H158" s="14"/>
      <c r="I158" s="14"/>
      <c r="J158" s="14"/>
      <c r="K158" s="11"/>
    </row>
    <row r="159" spans="1:11" ht="12.75">
      <c r="A159" s="75" t="s">
        <v>183</v>
      </c>
      <c r="B159" s="76" t="s">
        <v>185</v>
      </c>
      <c r="C159" s="76" t="s">
        <v>511</v>
      </c>
      <c r="D159" s="76">
        <v>353</v>
      </c>
      <c r="E159" s="76">
        <f>IF(UPPER($J159)="Y",COUNTIF($J$12:$J159,"Y"),"")</f>
        <v>23</v>
      </c>
      <c r="F159" s="76"/>
      <c r="G159" s="76" t="s">
        <v>1479</v>
      </c>
      <c r="H159" s="76"/>
      <c r="I159" s="76" t="s">
        <v>1479</v>
      </c>
      <c r="J159" s="76" t="s">
        <v>1479</v>
      </c>
      <c r="K159" s="76">
        <v>110</v>
      </c>
    </row>
    <row r="160" spans="1:11" ht="12.75">
      <c r="A160" s="77" t="s">
        <v>184</v>
      </c>
      <c r="B160" s="78" t="s">
        <v>186</v>
      </c>
      <c r="C160" s="78" t="s">
        <v>187</v>
      </c>
      <c r="D160" s="78"/>
      <c r="E160" s="78">
        <f>IF(UPPER($J160)="Y",COUNTIF($J$12:$J160,"Y"),"")</f>
      </c>
      <c r="F160" s="78"/>
      <c r="G160" s="78"/>
      <c r="H160" s="78"/>
      <c r="I160" s="78"/>
      <c r="J160" s="78"/>
      <c r="K160" s="78">
        <v>214</v>
      </c>
    </row>
    <row r="161" spans="1:11" ht="25.5">
      <c r="A161" s="77"/>
      <c r="B161" s="78"/>
      <c r="C161" s="78" t="s">
        <v>1161</v>
      </c>
      <c r="D161" s="78"/>
      <c r="E161" s="78"/>
      <c r="F161" s="78"/>
      <c r="G161" s="78"/>
      <c r="H161" s="78"/>
      <c r="I161" s="78"/>
      <c r="J161" s="78"/>
      <c r="K161" s="78"/>
    </row>
    <row r="162" spans="1:11" ht="12.75">
      <c r="A162" s="77"/>
      <c r="B162" s="78"/>
      <c r="C162" s="78" t="s">
        <v>1162</v>
      </c>
      <c r="D162" s="78"/>
      <c r="E162" s="78"/>
      <c r="F162" s="78"/>
      <c r="G162" s="78"/>
      <c r="H162" s="78"/>
      <c r="I162" s="78"/>
      <c r="J162" s="78"/>
      <c r="K162" s="78"/>
    </row>
    <row r="163" spans="1:11" ht="13.5" thickBot="1">
      <c r="A163" s="80"/>
      <c r="B163" s="81"/>
      <c r="C163" s="104"/>
      <c r="D163" s="104"/>
      <c r="E163" s="82">
        <f>IF(UPPER($J163)="Y",COUNTIF($J$12:$J163,"Y"),"")</f>
      </c>
      <c r="F163" s="82"/>
      <c r="G163" s="82"/>
      <c r="H163" s="82"/>
      <c r="I163" s="82"/>
      <c r="J163" s="82"/>
      <c r="K163" s="81">
        <v>263</v>
      </c>
    </row>
    <row r="164" spans="1:11" ht="12.75">
      <c r="A164" s="20" t="s">
        <v>188</v>
      </c>
      <c r="B164" s="8" t="s">
        <v>190</v>
      </c>
      <c r="C164" s="197" t="s">
        <v>119</v>
      </c>
      <c r="D164" s="19"/>
      <c r="E164" s="19">
        <f>IF(UPPER($J164)="Y",COUNTIF($J$12:$J164,"Y"),"")</f>
      </c>
      <c r="F164" s="19"/>
      <c r="G164" s="19"/>
      <c r="H164" s="19"/>
      <c r="I164" s="19"/>
      <c r="J164" s="19"/>
      <c r="K164" s="8" t="s">
        <v>1517</v>
      </c>
    </row>
    <row r="165" spans="1:11" ht="13.5" thickBot="1">
      <c r="A165" s="22" t="s">
        <v>189</v>
      </c>
      <c r="B165" s="11" t="s">
        <v>191</v>
      </c>
      <c r="C165" s="14"/>
      <c r="D165" s="14"/>
      <c r="E165" s="14">
        <f>IF(UPPER($J165)="Y",COUNTIF($J$12:$J165,"Y"),"")</f>
      </c>
      <c r="F165" s="14"/>
      <c r="G165" s="14"/>
      <c r="H165" s="14"/>
      <c r="I165" s="14"/>
      <c r="J165" s="14"/>
      <c r="K165" s="11"/>
    </row>
    <row r="166" spans="1:11" ht="12.75">
      <c r="A166" s="20" t="s">
        <v>192</v>
      </c>
      <c r="B166" s="8" t="s">
        <v>194</v>
      </c>
      <c r="C166" s="8" t="s">
        <v>196</v>
      </c>
      <c r="D166" s="8"/>
      <c r="E166" s="8">
        <f>IF(UPPER($J166)="Y",COUNTIF($J$12:$J166,"Y"),"")</f>
      </c>
      <c r="F166" s="8" t="s">
        <v>1479</v>
      </c>
      <c r="G166" s="8" t="s">
        <v>1480</v>
      </c>
      <c r="H166" s="8"/>
      <c r="I166" s="8" t="s">
        <v>1481</v>
      </c>
      <c r="J166" s="8"/>
      <c r="K166" s="8" t="s">
        <v>1507</v>
      </c>
    </row>
    <row r="167" spans="1:11" ht="12.75">
      <c r="A167" s="21" t="s">
        <v>193</v>
      </c>
      <c r="B167" s="9" t="s">
        <v>195</v>
      </c>
      <c r="C167" s="9" t="s">
        <v>197</v>
      </c>
      <c r="D167" s="9"/>
      <c r="E167" s="9">
        <f>IF(UPPER($J167)="Y",COUNTIF($J$12:$J167,"Y"),"")</f>
      </c>
      <c r="F167" s="9"/>
      <c r="G167" s="9"/>
      <c r="H167" s="9"/>
      <c r="I167" s="9"/>
      <c r="J167" s="9"/>
      <c r="K167" s="9"/>
    </row>
    <row r="168" spans="1:11" ht="12.75">
      <c r="A168" s="21"/>
      <c r="B168" s="9"/>
      <c r="C168" s="9" t="s">
        <v>198</v>
      </c>
      <c r="D168" s="9"/>
      <c r="E168" s="9">
        <f>IF(UPPER($J168)="Y",COUNTIF($J$12:$J168,"Y"),"")</f>
      </c>
      <c r="F168" s="9"/>
      <c r="G168" s="9"/>
      <c r="H168" s="9"/>
      <c r="I168" s="9"/>
      <c r="J168" s="9"/>
      <c r="K168" s="9"/>
    </row>
    <row r="169" spans="1:11" ht="13.5" thickBot="1">
      <c r="A169" s="22"/>
      <c r="B169" s="11"/>
      <c r="C169" s="14"/>
      <c r="D169" s="14"/>
      <c r="E169" s="14">
        <f>IF(UPPER($J169)="Y",COUNTIF($J$12:$J169,"Y"),"")</f>
      </c>
      <c r="F169" s="14"/>
      <c r="G169" s="14"/>
      <c r="H169" s="14"/>
      <c r="I169" s="14"/>
      <c r="J169" s="14"/>
      <c r="K169" s="11"/>
    </row>
    <row r="170" spans="1:11" ht="12.75">
      <c r="A170" s="75" t="s">
        <v>199</v>
      </c>
      <c r="B170" s="76" t="s">
        <v>201</v>
      </c>
      <c r="C170" s="76" t="s">
        <v>1163</v>
      </c>
      <c r="D170" s="76">
        <v>362</v>
      </c>
      <c r="E170" s="76">
        <f>IF(UPPER($J170)="Y",COUNTIF($J$12:$J170,"Y"),"")</f>
        <v>24</v>
      </c>
      <c r="F170" s="76"/>
      <c r="G170" s="76" t="s">
        <v>1479</v>
      </c>
      <c r="H170" s="76"/>
      <c r="I170" s="76" t="s">
        <v>1479</v>
      </c>
      <c r="J170" s="76" t="s">
        <v>1479</v>
      </c>
      <c r="K170" s="76">
        <v>126</v>
      </c>
    </row>
    <row r="171" spans="1:11" ht="12.75">
      <c r="A171" s="77" t="s">
        <v>200</v>
      </c>
      <c r="B171" s="78" t="s">
        <v>202</v>
      </c>
      <c r="C171" s="78" t="s">
        <v>1164</v>
      </c>
      <c r="D171" s="78"/>
      <c r="E171" s="78">
        <f>IF(UPPER($J171)="Y",COUNTIF($J$12:$J171,"Y"),"")</f>
      </c>
      <c r="F171" s="78"/>
      <c r="G171" s="78"/>
      <c r="H171" s="78"/>
      <c r="I171" s="78"/>
      <c r="J171" s="78"/>
      <c r="K171" s="78">
        <v>133</v>
      </c>
    </row>
    <row r="172" spans="1:11" ht="12.75">
      <c r="A172" s="77"/>
      <c r="B172" s="78"/>
      <c r="C172" s="78" t="s">
        <v>203</v>
      </c>
      <c r="D172" s="78"/>
      <c r="E172" s="78">
        <f>IF(UPPER($J172)="Y",COUNTIF($J$12:$J172,"Y"),"")</f>
      </c>
      <c r="F172" s="78"/>
      <c r="G172" s="78"/>
      <c r="H172" s="78"/>
      <c r="I172" s="78"/>
      <c r="J172" s="78"/>
      <c r="K172" s="78">
        <v>140</v>
      </c>
    </row>
    <row r="173" spans="1:11" ht="12.75">
      <c r="A173" s="77"/>
      <c r="B173" s="78"/>
      <c r="C173" s="78" t="s">
        <v>1165</v>
      </c>
      <c r="D173" s="78"/>
      <c r="E173" s="78">
        <f>IF(UPPER($J173)="Y",COUNTIF($J$12:$J173,"Y"),"")</f>
      </c>
      <c r="F173" s="78"/>
      <c r="G173" s="78"/>
      <c r="H173" s="78"/>
      <c r="I173" s="78"/>
      <c r="J173" s="78"/>
      <c r="K173" s="78">
        <v>186</v>
      </c>
    </row>
    <row r="174" spans="1:11" ht="13.5" thickBot="1">
      <c r="A174" s="80"/>
      <c r="B174" s="81"/>
      <c r="C174" s="104"/>
      <c r="D174" s="104"/>
      <c r="E174" s="82">
        <f>IF(UPPER($J174)="Y",COUNTIF($J$12:$J174,"Y"),"")</f>
      </c>
      <c r="F174" s="82"/>
      <c r="G174" s="82"/>
      <c r="H174" s="82"/>
      <c r="I174" s="82"/>
      <c r="J174" s="82"/>
      <c r="K174" s="81"/>
    </row>
    <row r="175" spans="1:11" ht="12.75">
      <c r="A175" s="75" t="s">
        <v>204</v>
      </c>
      <c r="B175" s="76" t="s">
        <v>206</v>
      </c>
      <c r="C175" s="76" t="s">
        <v>152</v>
      </c>
      <c r="D175" s="76">
        <v>371</v>
      </c>
      <c r="E175" s="76">
        <f>IF(UPPER($J175)="Y",COUNTIF($J$12:$J175,"Y"),"")</f>
        <v>25</v>
      </c>
      <c r="F175" s="76"/>
      <c r="G175" s="76" t="s">
        <v>1479</v>
      </c>
      <c r="H175" s="76"/>
      <c r="I175" s="76" t="s">
        <v>1479</v>
      </c>
      <c r="J175" s="76" t="s">
        <v>1479</v>
      </c>
      <c r="K175" s="76">
        <v>234</v>
      </c>
    </row>
    <row r="176" spans="1:11" ht="12.75">
      <c r="A176" s="77" t="s">
        <v>205</v>
      </c>
      <c r="B176" s="78" t="s">
        <v>207</v>
      </c>
      <c r="C176" s="78" t="s">
        <v>208</v>
      </c>
      <c r="D176" s="78"/>
      <c r="E176" s="78">
        <f>IF(UPPER($J176)="Y",COUNTIF($J$12:$J176,"Y"),"")</f>
      </c>
      <c r="F176" s="78"/>
      <c r="G176" s="78"/>
      <c r="H176" s="78"/>
      <c r="I176" s="78"/>
      <c r="J176" s="78"/>
      <c r="K176" s="78">
        <v>296</v>
      </c>
    </row>
    <row r="177" spans="1:11" ht="12.75">
      <c r="A177" s="77"/>
      <c r="B177" s="78"/>
      <c r="C177" s="78" t="s">
        <v>209</v>
      </c>
      <c r="D177" s="78"/>
      <c r="E177" s="78">
        <f>IF(UPPER($J177)="Y",COUNTIF($J$12:$J177,"Y"),"")</f>
      </c>
      <c r="F177" s="78"/>
      <c r="G177" s="78"/>
      <c r="H177" s="78"/>
      <c r="I177" s="78"/>
      <c r="J177" s="78"/>
      <c r="K177" s="78"/>
    </row>
    <row r="178" spans="1:11" ht="12.75">
      <c r="A178" s="77"/>
      <c r="B178" s="78"/>
      <c r="C178" s="78" t="s">
        <v>210</v>
      </c>
      <c r="D178" s="78"/>
      <c r="E178" s="78">
        <f>IF(UPPER($J178)="Y",COUNTIF($J$12:$J178,"Y"),"")</f>
      </c>
      <c r="F178" s="78"/>
      <c r="G178" s="78"/>
      <c r="H178" s="78"/>
      <c r="I178" s="78"/>
      <c r="J178" s="78"/>
      <c r="K178" s="78"/>
    </row>
    <row r="179" spans="1:11" ht="13.5" thickBot="1">
      <c r="A179" s="80"/>
      <c r="B179" s="81"/>
      <c r="C179" s="104"/>
      <c r="D179" s="104"/>
      <c r="E179" s="82">
        <f>IF(UPPER($J179)="Y",COUNTIF($J$12:$J179,"Y"),"")</f>
      </c>
      <c r="F179" s="82"/>
      <c r="G179" s="82"/>
      <c r="H179" s="82"/>
      <c r="I179" s="82"/>
      <c r="J179" s="82"/>
      <c r="K179" s="81"/>
    </row>
    <row r="180" spans="1:11" ht="12.75">
      <c r="A180" s="75" t="s">
        <v>211</v>
      </c>
      <c r="B180" s="76" t="s">
        <v>213</v>
      </c>
      <c r="C180" s="76" t="s">
        <v>215</v>
      </c>
      <c r="D180" s="76"/>
      <c r="E180" s="76">
        <f>IF(UPPER($J180)="Y",COUNTIF($J$12:$J180,"Y"),"")</f>
        <v>26</v>
      </c>
      <c r="F180" s="76"/>
      <c r="G180" s="76" t="s">
        <v>1479</v>
      </c>
      <c r="H180" s="76"/>
      <c r="I180" s="76" t="s">
        <v>1479</v>
      </c>
      <c r="J180" s="76" t="s">
        <v>1479</v>
      </c>
      <c r="K180" s="76" t="s">
        <v>1527</v>
      </c>
    </row>
    <row r="181" spans="1:11" ht="12.75">
      <c r="A181" s="77" t="s">
        <v>212</v>
      </c>
      <c r="B181" s="78" t="s">
        <v>214</v>
      </c>
      <c r="C181" s="78" t="s">
        <v>216</v>
      </c>
      <c r="D181" s="78"/>
      <c r="E181" s="78">
        <f>IF(UPPER($J181)="Y",COUNTIF($J$12:$J181,"Y"),"")</f>
      </c>
      <c r="F181" s="78"/>
      <c r="G181" s="78"/>
      <c r="H181" s="78"/>
      <c r="I181" s="78"/>
      <c r="J181" s="78"/>
      <c r="K181" s="78" t="s">
        <v>1528</v>
      </c>
    </row>
    <row r="182" spans="1:11" ht="12.75">
      <c r="A182" s="77"/>
      <c r="B182" s="78"/>
      <c r="C182" s="78" t="s">
        <v>217</v>
      </c>
      <c r="D182" s="78"/>
      <c r="E182" s="78">
        <f>IF(UPPER($J182)="Y",COUNTIF($J$12:$J182,"Y"),"")</f>
      </c>
      <c r="F182" s="78"/>
      <c r="G182" s="78"/>
      <c r="H182" s="78"/>
      <c r="I182" s="78"/>
      <c r="J182" s="78"/>
      <c r="K182" s="78"/>
    </row>
    <row r="183" spans="1:11" ht="12.75">
      <c r="A183" s="77"/>
      <c r="B183" s="78"/>
      <c r="C183" s="78" t="s">
        <v>218</v>
      </c>
      <c r="D183" s="78"/>
      <c r="E183" s="78">
        <f>IF(UPPER($J183)="Y",COUNTIF($J$12:$J183,"Y"),"")</f>
      </c>
      <c r="F183" s="78"/>
      <c r="G183" s="78"/>
      <c r="H183" s="78"/>
      <c r="I183" s="78"/>
      <c r="J183" s="78"/>
      <c r="K183" s="78"/>
    </row>
    <row r="184" spans="1:11" ht="13.5" thickBot="1">
      <c r="A184" s="80"/>
      <c r="B184" s="81"/>
      <c r="C184" s="104"/>
      <c r="D184" s="104"/>
      <c r="E184" s="82">
        <f>IF(UPPER($J184)="Y",COUNTIF($J$12:$J184,"Y"),"")</f>
      </c>
      <c r="F184" s="82"/>
      <c r="G184" s="82"/>
      <c r="H184" s="82"/>
      <c r="I184" s="82"/>
      <c r="J184" s="82"/>
      <c r="K184" s="81"/>
    </row>
    <row r="185" spans="1:11" ht="12.75">
      <c r="A185" s="75" t="s">
        <v>219</v>
      </c>
      <c r="B185" s="76" t="s">
        <v>221</v>
      </c>
      <c r="C185" s="76" t="s">
        <v>222</v>
      </c>
      <c r="D185" s="76"/>
      <c r="E185" s="76">
        <f>IF(UPPER($J185)="Y",COUNTIF($J$12:$J185,"Y"),"")</f>
        <v>27</v>
      </c>
      <c r="F185" s="76"/>
      <c r="G185" s="76" t="s">
        <v>1479</v>
      </c>
      <c r="H185" s="76"/>
      <c r="I185" s="76" t="s">
        <v>1479</v>
      </c>
      <c r="J185" s="76" t="s">
        <v>1479</v>
      </c>
      <c r="K185" s="76" t="s">
        <v>1527</v>
      </c>
    </row>
    <row r="186" spans="1:11" ht="12.75">
      <c r="A186" s="77" t="s">
        <v>220</v>
      </c>
      <c r="B186" s="78"/>
      <c r="C186" s="78" t="s">
        <v>223</v>
      </c>
      <c r="D186" s="78"/>
      <c r="E186" s="78">
        <f>IF(UPPER($J186)="Y",COUNTIF($J$12:$J186,"Y"),"")</f>
      </c>
      <c r="F186" s="78"/>
      <c r="G186" s="78"/>
      <c r="H186" s="78"/>
      <c r="I186" s="78"/>
      <c r="J186" s="78"/>
      <c r="K186" s="78" t="s">
        <v>1528</v>
      </c>
    </row>
    <row r="187" spans="1:11" ht="12.75">
      <c r="A187" s="77"/>
      <c r="B187" s="78"/>
      <c r="C187" s="78" t="s">
        <v>224</v>
      </c>
      <c r="D187" s="78"/>
      <c r="E187" s="78">
        <f>IF(UPPER($J187)="Y",COUNTIF($J$12:$J187,"Y"),"")</f>
      </c>
      <c r="F187" s="78"/>
      <c r="G187" s="78"/>
      <c r="H187" s="78"/>
      <c r="I187" s="78"/>
      <c r="J187" s="78"/>
      <c r="K187" s="78"/>
    </row>
    <row r="188" spans="1:11" ht="12.75">
      <c r="A188" s="77"/>
      <c r="B188" s="78"/>
      <c r="C188" s="78" t="s">
        <v>225</v>
      </c>
      <c r="D188" s="78"/>
      <c r="E188" s="78">
        <f>IF(UPPER($J188)="Y",COUNTIF($J$12:$J188,"Y"),"")</f>
      </c>
      <c r="F188" s="78"/>
      <c r="G188" s="78"/>
      <c r="H188" s="78"/>
      <c r="I188" s="78"/>
      <c r="J188" s="78"/>
      <c r="K188" s="78"/>
    </row>
    <row r="189" spans="1:11" ht="13.5" thickBot="1">
      <c r="A189" s="80"/>
      <c r="B189" s="81"/>
      <c r="C189" s="104"/>
      <c r="D189" s="104"/>
      <c r="E189" s="82">
        <f>IF(UPPER($J189)="Y",COUNTIF($J$12:$J189,"Y"),"")</f>
      </c>
      <c r="F189" s="82"/>
      <c r="G189" s="82"/>
      <c r="H189" s="82"/>
      <c r="I189" s="82"/>
      <c r="J189" s="82"/>
      <c r="K189" s="81"/>
    </row>
    <row r="190" spans="1:11" ht="12.75">
      <c r="A190" s="75" t="s">
        <v>226</v>
      </c>
      <c r="B190" s="76" t="s">
        <v>228</v>
      </c>
      <c r="C190" s="76" t="s">
        <v>1553</v>
      </c>
      <c r="D190" s="76"/>
      <c r="E190" s="76">
        <f>IF(UPPER($J190)="Y",COUNTIF($J$12:$J190,"Y"),"")</f>
        <v>28</v>
      </c>
      <c r="F190" s="76"/>
      <c r="G190" s="76" t="s">
        <v>1479</v>
      </c>
      <c r="H190" s="76"/>
      <c r="I190" s="76" t="s">
        <v>1479</v>
      </c>
      <c r="J190" s="76" t="s">
        <v>1479</v>
      </c>
      <c r="K190" s="76" t="s">
        <v>1527</v>
      </c>
    </row>
    <row r="191" spans="1:11" ht="12.75">
      <c r="A191" s="77" t="s">
        <v>227</v>
      </c>
      <c r="B191" s="78"/>
      <c r="C191" s="78" t="s">
        <v>229</v>
      </c>
      <c r="D191" s="78"/>
      <c r="E191" s="78">
        <f>IF(UPPER($J191)="Y",COUNTIF($J$12:$J191,"Y"),"")</f>
      </c>
      <c r="F191" s="78"/>
      <c r="G191" s="78"/>
      <c r="H191" s="78"/>
      <c r="I191" s="78"/>
      <c r="J191" s="78"/>
      <c r="K191" s="78" t="s">
        <v>1528</v>
      </c>
    </row>
    <row r="192" spans="1:11" ht="12.75">
      <c r="A192" s="77"/>
      <c r="B192" s="78"/>
      <c r="C192" s="78" t="s">
        <v>230</v>
      </c>
      <c r="D192" s="78"/>
      <c r="E192" s="78">
        <f>IF(UPPER($J192)="Y",COUNTIF($J$12:$J192,"Y"),"")</f>
      </c>
      <c r="F192" s="78"/>
      <c r="G192" s="78"/>
      <c r="H192" s="78"/>
      <c r="I192" s="78"/>
      <c r="J192" s="78"/>
      <c r="K192" s="78"/>
    </row>
    <row r="193" spans="1:11" ht="12.75">
      <c r="A193" s="77"/>
      <c r="B193" s="78"/>
      <c r="C193" s="78" t="s">
        <v>231</v>
      </c>
      <c r="D193" s="78"/>
      <c r="E193" s="78">
        <f>IF(UPPER($J193)="Y",COUNTIF($J$12:$J193,"Y"),"")</f>
      </c>
      <c r="F193" s="78"/>
      <c r="G193" s="78"/>
      <c r="H193" s="78"/>
      <c r="I193" s="78"/>
      <c r="J193" s="78"/>
      <c r="K193" s="78"/>
    </row>
    <row r="194" spans="1:11" ht="13.5" thickBot="1">
      <c r="A194" s="80"/>
      <c r="B194" s="81"/>
      <c r="C194" s="104"/>
      <c r="D194" s="104"/>
      <c r="E194" s="82">
        <f>IF(UPPER($J194)="Y",COUNTIF($J$12:$J194,"Y"),"")</f>
      </c>
      <c r="F194" s="82"/>
      <c r="G194" s="82"/>
      <c r="H194" s="82"/>
      <c r="I194" s="82"/>
      <c r="J194" s="82"/>
      <c r="K194" s="81"/>
    </row>
    <row r="195" spans="1:11" s="39" customFormat="1" ht="15" customHeight="1" thickBot="1">
      <c r="A195" s="66"/>
      <c r="B195" s="67"/>
      <c r="C195" s="67"/>
      <c r="D195" s="67"/>
      <c r="E195" s="67"/>
      <c r="F195" s="67"/>
      <c r="G195" s="67"/>
      <c r="H195" s="67"/>
      <c r="I195" s="67"/>
      <c r="J195" s="67">
        <f>COUNTIF(J12:J194,"Y")</f>
        <v>28</v>
      </c>
      <c r="K195" s="69" t="s">
        <v>1408</v>
      </c>
    </row>
    <row r="196" spans="1:11" ht="29.25" customHeight="1" thickBot="1">
      <c r="A196" s="186" t="s">
        <v>1482</v>
      </c>
      <c r="B196" s="187"/>
      <c r="C196" s="187"/>
      <c r="D196" s="187"/>
      <c r="E196" s="187"/>
      <c r="F196" s="187"/>
      <c r="G196" s="187"/>
      <c r="H196" s="187"/>
      <c r="I196" s="187"/>
      <c r="J196" s="187"/>
      <c r="K196" s="188"/>
    </row>
    <row r="197" spans="1:11" ht="12.75">
      <c r="A197" s="75" t="s">
        <v>232</v>
      </c>
      <c r="B197" s="76" t="s">
        <v>233</v>
      </c>
      <c r="C197" s="76" t="s">
        <v>235</v>
      </c>
      <c r="D197" s="76">
        <v>397</v>
      </c>
      <c r="E197" s="76">
        <f>IF(UPPER($J197)="Y",COUNTIF($J$12:$J197,"Y"),"")</f>
        <v>29</v>
      </c>
      <c r="F197" s="76"/>
      <c r="G197" s="76" t="s">
        <v>1479</v>
      </c>
      <c r="H197" s="76"/>
      <c r="I197" s="76" t="s">
        <v>1480</v>
      </c>
      <c r="J197" s="76" t="s">
        <v>1479</v>
      </c>
      <c r="K197" s="76">
        <v>122</v>
      </c>
    </row>
    <row r="198" spans="1:11" ht="25.5">
      <c r="A198" s="77"/>
      <c r="B198" s="78" t="s">
        <v>234</v>
      </c>
      <c r="C198" s="78" t="s">
        <v>236</v>
      </c>
      <c r="D198" s="78"/>
      <c r="E198" s="78">
        <f>IF(UPPER($J198)="Y",COUNTIF($J$12:$J198,"Y"),"")</f>
      </c>
      <c r="F198" s="78"/>
      <c r="G198" s="78"/>
      <c r="H198" s="78"/>
      <c r="I198" s="78"/>
      <c r="J198" s="78"/>
      <c r="K198" s="78">
        <v>149</v>
      </c>
    </row>
    <row r="199" spans="1:11" ht="12.75">
      <c r="A199" s="77"/>
      <c r="B199" s="78"/>
      <c r="C199" s="78" t="s">
        <v>241</v>
      </c>
      <c r="D199" s="78"/>
      <c r="E199" s="78">
        <f>IF(UPPER($J199)="Y",COUNTIF($J$12:$J199,"Y"),"")</f>
      </c>
      <c r="F199" s="78"/>
      <c r="G199" s="78"/>
      <c r="H199" s="78"/>
      <c r="I199" s="78"/>
      <c r="J199" s="78"/>
      <c r="K199" s="78">
        <v>158</v>
      </c>
    </row>
    <row r="200" spans="1:11" ht="12.75">
      <c r="A200" s="77"/>
      <c r="B200" s="78"/>
      <c r="C200" s="78" t="s">
        <v>242</v>
      </c>
      <c r="D200" s="78"/>
      <c r="E200" s="78">
        <f>IF(UPPER($J200)="Y",COUNTIF($J$12:$J200,"Y"),"")</f>
      </c>
      <c r="F200" s="78"/>
      <c r="G200" s="78"/>
      <c r="H200" s="78"/>
      <c r="I200" s="78"/>
      <c r="J200" s="78"/>
      <c r="K200" s="78"/>
    </row>
    <row r="201" spans="1:11" ht="12.75">
      <c r="A201" s="77"/>
      <c r="B201" s="78"/>
      <c r="C201" s="78" t="s">
        <v>243</v>
      </c>
      <c r="D201" s="78"/>
      <c r="E201" s="78">
        <f>IF(UPPER($J201)="Y",COUNTIF($J$12:$J201,"Y"),"")</f>
      </c>
      <c r="F201" s="78"/>
      <c r="G201" s="78"/>
      <c r="H201" s="78"/>
      <c r="I201" s="78"/>
      <c r="J201" s="78"/>
      <c r="K201" s="78"/>
    </row>
    <row r="202" spans="1:11" ht="13.5" thickBot="1">
      <c r="A202" s="80"/>
      <c r="B202" s="81"/>
      <c r="C202" s="104"/>
      <c r="D202" s="104"/>
      <c r="E202" s="82">
        <f>IF(UPPER($J202)="Y",COUNTIF($J$12:$J202,"Y"),"")</f>
      </c>
      <c r="F202" s="82"/>
      <c r="G202" s="82"/>
      <c r="H202" s="82"/>
      <c r="I202" s="82"/>
      <c r="J202" s="82"/>
      <c r="K202" s="81"/>
    </row>
    <row r="203" spans="1:11" ht="12.75">
      <c r="A203" s="75" t="s">
        <v>244</v>
      </c>
      <c r="B203" s="76" t="s">
        <v>245</v>
      </c>
      <c r="C203" s="92" t="s">
        <v>247</v>
      </c>
      <c r="D203" s="92"/>
      <c r="E203" s="92">
        <f>IF(UPPER($J203)="Y",COUNTIF($J$12:$J203,"Y"),"")</f>
        <v>30</v>
      </c>
      <c r="F203" s="92"/>
      <c r="G203" s="92" t="s">
        <v>1479</v>
      </c>
      <c r="H203" s="92"/>
      <c r="I203" s="92" t="s">
        <v>1479</v>
      </c>
      <c r="J203" s="92" t="s">
        <v>1479</v>
      </c>
      <c r="K203" s="76" t="s">
        <v>1527</v>
      </c>
    </row>
    <row r="204" spans="1:11" ht="12.75">
      <c r="A204" s="77"/>
      <c r="B204" s="78" t="s">
        <v>246</v>
      </c>
      <c r="C204" s="93" t="s">
        <v>248</v>
      </c>
      <c r="D204" s="93"/>
      <c r="E204" s="93">
        <f>IF(UPPER($J204)="Y",COUNTIF($J$12:$J204,"Y"),"")</f>
      </c>
      <c r="F204" s="93"/>
      <c r="G204" s="93"/>
      <c r="H204" s="93"/>
      <c r="I204" s="93"/>
      <c r="J204" s="93"/>
      <c r="K204" s="78" t="s">
        <v>1528</v>
      </c>
    </row>
    <row r="205" spans="1:11" ht="12.75">
      <c r="A205" s="77"/>
      <c r="B205" s="78"/>
      <c r="C205" s="93" t="s">
        <v>513</v>
      </c>
      <c r="D205" s="93"/>
      <c r="E205" s="93">
        <f>IF(UPPER($J205)="Y",COUNTIF($J$12:$J205,"Y"),"")</f>
      </c>
      <c r="F205" s="93"/>
      <c r="G205" s="93"/>
      <c r="H205" s="93"/>
      <c r="I205" s="93"/>
      <c r="J205" s="93"/>
      <c r="K205" s="78"/>
    </row>
    <row r="206" spans="1:11" ht="12.75">
      <c r="A206" s="77"/>
      <c r="B206" s="78"/>
      <c r="C206" s="93" t="s">
        <v>514</v>
      </c>
      <c r="D206" s="93"/>
      <c r="E206" s="93">
        <f>IF(UPPER($J206)="Y",COUNTIF($J$12:$J206,"Y"),"")</f>
      </c>
      <c r="F206" s="93"/>
      <c r="G206" s="93"/>
      <c r="H206" s="93"/>
      <c r="I206" s="93"/>
      <c r="J206" s="93"/>
      <c r="K206" s="78"/>
    </row>
    <row r="207" spans="1:11" ht="13.5" thickBot="1">
      <c r="A207" s="80"/>
      <c r="B207" s="81"/>
      <c r="C207" s="104"/>
      <c r="D207" s="104"/>
      <c r="E207" s="82">
        <f>IF(UPPER($J207)="Y",COUNTIF($J$12:$J207,"Y"),"")</f>
      </c>
      <c r="F207" s="82"/>
      <c r="G207" s="82"/>
      <c r="H207" s="82"/>
      <c r="I207" s="82"/>
      <c r="J207" s="82"/>
      <c r="K207" s="81"/>
    </row>
    <row r="208" spans="1:11" ht="12.75">
      <c r="A208" s="75" t="s">
        <v>249</v>
      </c>
      <c r="B208" s="76" t="s">
        <v>250</v>
      </c>
      <c r="C208" s="76" t="s">
        <v>252</v>
      </c>
      <c r="D208" s="76"/>
      <c r="E208" s="76">
        <f>IF(UPPER($J208)="Y",COUNTIF($J$12:$J208,"Y"),"")</f>
        <v>31</v>
      </c>
      <c r="F208" s="76"/>
      <c r="G208" s="76" t="s">
        <v>1479</v>
      </c>
      <c r="H208" s="76"/>
      <c r="I208" s="76" t="s">
        <v>1479</v>
      </c>
      <c r="J208" s="76" t="s">
        <v>1479</v>
      </c>
      <c r="K208" s="76" t="s">
        <v>1527</v>
      </c>
    </row>
    <row r="209" spans="1:11" ht="12.75">
      <c r="A209" s="77"/>
      <c r="B209" s="78" t="s">
        <v>251</v>
      </c>
      <c r="C209" s="78" t="s">
        <v>253</v>
      </c>
      <c r="D209" s="78"/>
      <c r="E209" s="78">
        <f>IF(UPPER($J209)="Y",COUNTIF($J$12:$J209,"Y"),"")</f>
      </c>
      <c r="F209" s="78"/>
      <c r="G209" s="78"/>
      <c r="H209" s="78"/>
      <c r="I209" s="78"/>
      <c r="J209" s="78"/>
      <c r="K209" s="78" t="s">
        <v>1528</v>
      </c>
    </row>
    <row r="210" spans="1:11" ht="12.75">
      <c r="A210" s="77"/>
      <c r="B210" s="78"/>
      <c r="C210" s="78" t="s">
        <v>254</v>
      </c>
      <c r="D210" s="78"/>
      <c r="E210" s="78">
        <f>IF(UPPER($J210)="Y",COUNTIF($J$12:$J210,"Y"),"")</f>
      </c>
      <c r="F210" s="78"/>
      <c r="G210" s="78"/>
      <c r="H210" s="78"/>
      <c r="I210" s="78"/>
      <c r="J210" s="78"/>
      <c r="K210" s="78"/>
    </row>
    <row r="211" spans="1:11" ht="12.75">
      <c r="A211" s="77"/>
      <c r="B211" s="78"/>
      <c r="C211" s="78" t="s">
        <v>255</v>
      </c>
      <c r="D211" s="78"/>
      <c r="E211" s="78">
        <f>IF(UPPER($J211)="Y",COUNTIF($J$12:$J211,"Y"),"")</f>
      </c>
      <c r="F211" s="78"/>
      <c r="G211" s="78"/>
      <c r="H211" s="78"/>
      <c r="I211" s="78"/>
      <c r="J211" s="78"/>
      <c r="K211" s="78"/>
    </row>
    <row r="212" spans="1:11" ht="13.5" thickBot="1">
      <c r="A212" s="80"/>
      <c r="B212" s="81"/>
      <c r="C212" s="104"/>
      <c r="D212" s="104"/>
      <c r="E212" s="82">
        <f>IF(UPPER($J212)="Y",COUNTIF($J$12:$J212,"Y"),"")</f>
      </c>
      <c r="F212" s="82"/>
      <c r="G212" s="82"/>
      <c r="H212" s="82"/>
      <c r="I212" s="82"/>
      <c r="J212" s="82"/>
      <c r="K212" s="81"/>
    </row>
    <row r="213" spans="1:11" ht="12.75">
      <c r="A213" s="75" t="s">
        <v>256</v>
      </c>
      <c r="B213" s="76" t="s">
        <v>257</v>
      </c>
      <c r="C213" s="76" t="s">
        <v>259</v>
      </c>
      <c r="D213" s="76"/>
      <c r="E213" s="76">
        <f>IF(UPPER($J213)="Y",COUNTIF($J$12:$J213,"Y"),"")</f>
        <v>32</v>
      </c>
      <c r="F213" s="76"/>
      <c r="G213" s="76" t="s">
        <v>1479</v>
      </c>
      <c r="H213" s="76"/>
      <c r="I213" s="76" t="s">
        <v>1479</v>
      </c>
      <c r="J213" s="76" t="s">
        <v>1479</v>
      </c>
      <c r="K213" s="76" t="s">
        <v>1527</v>
      </c>
    </row>
    <row r="214" spans="1:11" ht="12.75">
      <c r="A214" s="77"/>
      <c r="B214" s="78" t="s">
        <v>258</v>
      </c>
      <c r="C214" s="78" t="s">
        <v>260</v>
      </c>
      <c r="D214" s="78"/>
      <c r="E214" s="78">
        <f>IF(UPPER($J214)="Y",COUNTIF($J$12:$J214,"Y"),"")</f>
      </c>
      <c r="F214" s="78"/>
      <c r="G214" s="78"/>
      <c r="H214" s="78"/>
      <c r="I214" s="78"/>
      <c r="J214" s="78"/>
      <c r="K214" s="78" t="s">
        <v>1528</v>
      </c>
    </row>
    <row r="215" spans="1:11" ht="12.75">
      <c r="A215" s="77"/>
      <c r="B215" s="78"/>
      <c r="C215" s="78" t="s">
        <v>261</v>
      </c>
      <c r="D215" s="78"/>
      <c r="E215" s="78">
        <f>IF(UPPER($J215)="Y",COUNTIF($J$12:$J215,"Y"),"")</f>
      </c>
      <c r="F215" s="78"/>
      <c r="G215" s="78"/>
      <c r="H215" s="78"/>
      <c r="I215" s="78"/>
      <c r="J215" s="78"/>
      <c r="K215" s="78"/>
    </row>
    <row r="216" spans="1:11" ht="12.75">
      <c r="A216" s="77"/>
      <c r="B216" s="78"/>
      <c r="C216" s="78" t="s">
        <v>512</v>
      </c>
      <c r="D216" s="78"/>
      <c r="E216" s="78">
        <f>IF(UPPER($J216)="Y",COUNTIF($J$12:$J216,"Y"),"")</f>
      </c>
      <c r="F216" s="78"/>
      <c r="G216" s="78"/>
      <c r="H216" s="78"/>
      <c r="I216" s="78"/>
      <c r="J216" s="78"/>
      <c r="K216" s="78"/>
    </row>
    <row r="217" spans="1:11" ht="13.5" thickBot="1">
      <c r="A217" s="80"/>
      <c r="B217" s="81"/>
      <c r="C217" s="104"/>
      <c r="D217" s="104"/>
      <c r="E217" s="82">
        <f>IF(UPPER($J217)="Y",COUNTIF($J$12:$J217,"Y"),"")</f>
      </c>
      <c r="F217" s="82"/>
      <c r="G217" s="82"/>
      <c r="H217" s="82"/>
      <c r="I217" s="82"/>
      <c r="J217" s="82"/>
      <c r="K217" s="81"/>
    </row>
    <row r="218" spans="1:11" ht="12.75">
      <c r="A218" s="75" t="s">
        <v>262</v>
      </c>
      <c r="B218" s="76" t="s">
        <v>263</v>
      </c>
      <c r="C218" s="76" t="s">
        <v>265</v>
      </c>
      <c r="D218" s="76"/>
      <c r="E218" s="76">
        <f>IF(UPPER($J218)="Y",COUNTIF($J$12:$J218,"Y"),"")</f>
        <v>33</v>
      </c>
      <c r="F218" s="76"/>
      <c r="G218" s="76" t="s">
        <v>1479</v>
      </c>
      <c r="H218" s="76"/>
      <c r="I218" s="76" t="s">
        <v>1479</v>
      </c>
      <c r="J218" s="76" t="s">
        <v>1479</v>
      </c>
      <c r="K218" s="76" t="s">
        <v>1527</v>
      </c>
    </row>
    <row r="219" spans="1:11" ht="12.75">
      <c r="A219" s="77"/>
      <c r="B219" s="78" t="s">
        <v>264</v>
      </c>
      <c r="C219" s="78" t="s">
        <v>266</v>
      </c>
      <c r="D219" s="78"/>
      <c r="E219" s="78">
        <f>IF(UPPER($J219)="Y",COUNTIF($J$12:$J219,"Y"),"")</f>
      </c>
      <c r="F219" s="78"/>
      <c r="G219" s="78"/>
      <c r="H219" s="78"/>
      <c r="I219" s="78"/>
      <c r="J219" s="78"/>
      <c r="K219" s="78" t="s">
        <v>1528</v>
      </c>
    </row>
    <row r="220" spans="1:11" ht="12.75">
      <c r="A220" s="77"/>
      <c r="B220" s="78"/>
      <c r="C220" s="78" t="s">
        <v>267</v>
      </c>
      <c r="D220" s="78"/>
      <c r="E220" s="78">
        <f>IF(UPPER($J220)="Y",COUNTIF($J$12:$J220,"Y"),"")</f>
      </c>
      <c r="F220" s="78"/>
      <c r="G220" s="78"/>
      <c r="H220" s="78"/>
      <c r="I220" s="78"/>
      <c r="J220" s="78"/>
      <c r="K220" s="78"/>
    </row>
    <row r="221" spans="1:11" ht="12.75">
      <c r="A221" s="77"/>
      <c r="B221" s="78"/>
      <c r="C221" s="78" t="s">
        <v>268</v>
      </c>
      <c r="D221" s="78"/>
      <c r="E221" s="78">
        <f>IF(UPPER($J221)="Y",COUNTIF($J$12:$J221,"Y"),"")</f>
      </c>
      <c r="F221" s="78"/>
      <c r="G221" s="78"/>
      <c r="H221" s="78"/>
      <c r="I221" s="78"/>
      <c r="J221" s="78"/>
      <c r="K221" s="78"/>
    </row>
    <row r="222" spans="1:11" ht="13.5" thickBot="1">
      <c r="A222" s="80"/>
      <c r="B222" s="81"/>
      <c r="C222" s="104"/>
      <c r="D222" s="104"/>
      <c r="E222" s="82">
        <f>IF(UPPER($J222)="Y",COUNTIF($J$12:$J222,"Y"),"")</f>
      </c>
      <c r="F222" s="82"/>
      <c r="G222" s="82"/>
      <c r="H222" s="82"/>
      <c r="I222" s="82"/>
      <c r="J222" s="82"/>
      <c r="K222" s="81"/>
    </row>
    <row r="223" spans="1:11" ht="12.75">
      <c r="A223" s="75" t="s">
        <v>269</v>
      </c>
      <c r="B223" s="76" t="s">
        <v>270</v>
      </c>
      <c r="C223" s="76" t="s">
        <v>272</v>
      </c>
      <c r="D223" s="76"/>
      <c r="E223" s="76">
        <f>IF(UPPER($J223)="Y",COUNTIF($J$12:$J223,"Y"),"")</f>
        <v>34</v>
      </c>
      <c r="F223" s="76"/>
      <c r="G223" s="76" t="s">
        <v>1479</v>
      </c>
      <c r="H223" s="76"/>
      <c r="I223" s="76" t="s">
        <v>1479</v>
      </c>
      <c r="J223" s="76" t="s">
        <v>1479</v>
      </c>
      <c r="K223" s="76" t="s">
        <v>1527</v>
      </c>
    </row>
    <row r="224" spans="1:11" ht="12.75">
      <c r="A224" s="77"/>
      <c r="B224" s="78" t="s">
        <v>271</v>
      </c>
      <c r="C224" s="78" t="s">
        <v>273</v>
      </c>
      <c r="D224" s="78"/>
      <c r="E224" s="78">
        <f>IF(UPPER($J224)="Y",COUNTIF($J$12:$J224,"Y"),"")</f>
      </c>
      <c r="F224" s="78"/>
      <c r="G224" s="78"/>
      <c r="H224" s="78"/>
      <c r="I224" s="78"/>
      <c r="J224" s="78"/>
      <c r="K224" s="78" t="s">
        <v>1528</v>
      </c>
    </row>
    <row r="225" spans="1:11" ht="12.75">
      <c r="A225" s="77"/>
      <c r="B225" s="78"/>
      <c r="C225" s="78" t="s">
        <v>274</v>
      </c>
      <c r="D225" s="78"/>
      <c r="E225" s="78">
        <f>IF(UPPER($J225)="Y",COUNTIF($J$12:$J225,"Y"),"")</f>
      </c>
      <c r="F225" s="78"/>
      <c r="G225" s="78"/>
      <c r="H225" s="78"/>
      <c r="I225" s="78"/>
      <c r="J225" s="78"/>
      <c r="K225" s="78"/>
    </row>
    <row r="226" spans="1:11" ht="12.75">
      <c r="A226" s="77"/>
      <c r="B226" s="78"/>
      <c r="C226" s="78" t="s">
        <v>275</v>
      </c>
      <c r="D226" s="78"/>
      <c r="E226" s="78">
        <f>IF(UPPER($J226)="Y",COUNTIF($J$12:$J226,"Y"),"")</f>
      </c>
      <c r="F226" s="78"/>
      <c r="G226" s="78"/>
      <c r="H226" s="78"/>
      <c r="I226" s="78"/>
      <c r="J226" s="78"/>
      <c r="K226" s="78"/>
    </row>
    <row r="227" spans="1:11" ht="12.75">
      <c r="A227" s="77"/>
      <c r="B227" s="78"/>
      <c r="C227" s="103"/>
      <c r="D227" s="103"/>
      <c r="E227" s="79">
        <f>IF(UPPER($J227)="Y",COUNTIF($J$12:$J227,"Y"),"")</f>
      </c>
      <c r="F227" s="79"/>
      <c r="G227" s="79"/>
      <c r="H227" s="79"/>
      <c r="I227" s="79"/>
      <c r="J227" s="79"/>
      <c r="K227" s="78"/>
    </row>
    <row r="228" spans="1:11" ht="12.75">
      <c r="A228" s="77"/>
      <c r="B228" s="78"/>
      <c r="C228" s="84"/>
      <c r="D228" s="84"/>
      <c r="E228" s="84">
        <f>IF(UPPER($J228)="Y",COUNTIF($J$12:$J228,"Y"),"")</f>
      </c>
      <c r="F228" s="84"/>
      <c r="G228" s="84"/>
      <c r="H228" s="84"/>
      <c r="I228" s="84"/>
      <c r="J228" s="84"/>
      <c r="K228" s="78"/>
    </row>
    <row r="229" spans="1:11" ht="26.25" thickBot="1">
      <c r="A229" s="80"/>
      <c r="B229" s="81"/>
      <c r="C229" s="94" t="s">
        <v>276</v>
      </c>
      <c r="D229" s="94"/>
      <c r="E229" s="94">
        <f>IF(UPPER($J229)="Y",COUNTIF($J$12:$J229,"Y"),"")</f>
      </c>
      <c r="F229" s="94"/>
      <c r="G229" s="94"/>
      <c r="H229" s="94"/>
      <c r="I229" s="94"/>
      <c r="J229" s="94"/>
      <c r="K229" s="81"/>
    </row>
    <row r="230" spans="1:11" ht="12.75">
      <c r="A230" s="75" t="s">
        <v>277</v>
      </c>
      <c r="B230" s="76" t="s">
        <v>278</v>
      </c>
      <c r="C230" s="76" t="s">
        <v>1553</v>
      </c>
      <c r="D230" s="76">
        <v>437</v>
      </c>
      <c r="E230" s="76">
        <f>IF(UPPER($J230)="Y",COUNTIF($J$12:$J230,"Y"),"")</f>
        <v>35</v>
      </c>
      <c r="F230" s="76"/>
      <c r="G230" s="76" t="s">
        <v>1479</v>
      </c>
      <c r="H230" s="76" t="s">
        <v>1479</v>
      </c>
      <c r="I230" s="76" t="s">
        <v>1479</v>
      </c>
      <c r="J230" s="76" t="s">
        <v>1479</v>
      </c>
      <c r="K230" s="76">
        <v>170</v>
      </c>
    </row>
    <row r="231" spans="1:11" ht="12.75">
      <c r="A231" s="77"/>
      <c r="B231" s="78" t="s">
        <v>279</v>
      </c>
      <c r="C231" s="78" t="s">
        <v>280</v>
      </c>
      <c r="D231" s="78"/>
      <c r="E231" s="78">
        <f>IF(UPPER($J231)="Y",COUNTIF($J$12:$J231,"Y"),"")</f>
      </c>
      <c r="F231" s="78"/>
      <c r="G231" s="78"/>
      <c r="H231" s="78"/>
      <c r="I231" s="78"/>
      <c r="J231" s="78"/>
      <c r="K231" s="78"/>
    </row>
    <row r="232" spans="1:11" ht="12.75">
      <c r="A232" s="77"/>
      <c r="B232" s="78"/>
      <c r="C232" s="78" t="s">
        <v>281</v>
      </c>
      <c r="D232" s="78"/>
      <c r="E232" s="78">
        <f>IF(UPPER($J232)="Y",COUNTIF($J$12:$J232,"Y"),"")</f>
      </c>
      <c r="F232" s="78"/>
      <c r="G232" s="78"/>
      <c r="H232" s="78"/>
      <c r="I232" s="78"/>
      <c r="J232" s="78"/>
      <c r="K232" s="78"/>
    </row>
    <row r="233" spans="1:11" ht="12.75">
      <c r="A233" s="77"/>
      <c r="B233" s="78"/>
      <c r="C233" s="78" t="s">
        <v>282</v>
      </c>
      <c r="D233" s="78"/>
      <c r="E233" s="78">
        <f>IF(UPPER($J233)="Y",COUNTIF($J$12:$J233,"Y"),"")</f>
      </c>
      <c r="F233" s="78"/>
      <c r="G233" s="78"/>
      <c r="H233" s="78"/>
      <c r="I233" s="78"/>
      <c r="J233" s="78"/>
      <c r="K233" s="78"/>
    </row>
    <row r="234" spans="1:11" ht="12.75">
      <c r="A234" s="77"/>
      <c r="B234" s="78"/>
      <c r="C234" s="78" t="s">
        <v>283</v>
      </c>
      <c r="D234" s="78"/>
      <c r="E234" s="78">
        <f>IF(UPPER($J234)="Y",COUNTIF($J$12:$J234,"Y"),"")</f>
      </c>
      <c r="F234" s="78"/>
      <c r="G234" s="78"/>
      <c r="H234" s="78"/>
      <c r="I234" s="78"/>
      <c r="J234" s="78"/>
      <c r="K234" s="78"/>
    </row>
    <row r="235" spans="1:11" ht="13.5" thickBot="1">
      <c r="A235" s="80"/>
      <c r="B235" s="81"/>
      <c r="C235" s="104"/>
      <c r="D235" s="104"/>
      <c r="E235" s="82">
        <f>IF(UPPER($J235)="Y",COUNTIF($J$12:$J235,"Y"),"")</f>
      </c>
      <c r="F235" s="82"/>
      <c r="G235" s="82"/>
      <c r="H235" s="82"/>
      <c r="I235" s="82"/>
      <c r="J235" s="82"/>
      <c r="K235" s="81"/>
    </row>
    <row r="236" spans="1:11" ht="12.75">
      <c r="A236" s="75" t="s">
        <v>284</v>
      </c>
      <c r="B236" s="76" t="s">
        <v>285</v>
      </c>
      <c r="C236" s="76" t="s">
        <v>287</v>
      </c>
      <c r="D236" s="76">
        <v>446</v>
      </c>
      <c r="E236" s="76">
        <f>IF(UPPER($J236)="Y",COUNTIF($J$12:$J236,"Y"),"")</f>
        <v>36</v>
      </c>
      <c r="F236" s="76"/>
      <c r="G236" s="76" t="s">
        <v>1479</v>
      </c>
      <c r="H236" s="76"/>
      <c r="I236" s="76" t="s">
        <v>1479</v>
      </c>
      <c r="J236" s="76" t="s">
        <v>1479</v>
      </c>
      <c r="K236" s="76">
        <v>336</v>
      </c>
    </row>
    <row r="237" spans="1:11" ht="12.75">
      <c r="A237" s="77"/>
      <c r="B237" s="78" t="s">
        <v>286</v>
      </c>
      <c r="C237" s="78" t="s">
        <v>288</v>
      </c>
      <c r="D237" s="78"/>
      <c r="E237" s="78">
        <f>IF(UPPER($J237)="Y",COUNTIF($J$12:$J237,"Y"),"")</f>
      </c>
      <c r="F237" s="78"/>
      <c r="G237" s="78"/>
      <c r="H237" s="78"/>
      <c r="I237" s="78"/>
      <c r="J237" s="78"/>
      <c r="K237" s="78"/>
    </row>
    <row r="238" spans="1:11" ht="12.75">
      <c r="A238" s="77"/>
      <c r="B238" s="78"/>
      <c r="C238" s="78" t="s">
        <v>289</v>
      </c>
      <c r="D238" s="78"/>
      <c r="E238" s="78">
        <f>IF(UPPER($J238)="Y",COUNTIF($J$12:$J238,"Y"),"")</f>
      </c>
      <c r="F238" s="78"/>
      <c r="G238" s="78"/>
      <c r="H238" s="78"/>
      <c r="I238" s="78"/>
      <c r="J238" s="78"/>
      <c r="K238" s="78"/>
    </row>
    <row r="239" spans="1:11" ht="12.75">
      <c r="A239" s="77"/>
      <c r="B239" s="78"/>
      <c r="C239" s="78" t="s">
        <v>290</v>
      </c>
      <c r="D239" s="78"/>
      <c r="E239" s="78">
        <f>IF(UPPER($J239)="Y",COUNTIF($J$12:$J239,"Y"),"")</f>
      </c>
      <c r="F239" s="78"/>
      <c r="G239" s="78"/>
      <c r="H239" s="78"/>
      <c r="I239" s="78"/>
      <c r="J239" s="78"/>
      <c r="K239" s="78"/>
    </row>
    <row r="240" spans="1:11" ht="13.5" thickBot="1">
      <c r="A240" s="80"/>
      <c r="B240" s="81"/>
      <c r="C240" s="104"/>
      <c r="D240" s="104"/>
      <c r="E240" s="82">
        <f>IF(UPPER($J240)="Y",COUNTIF($J$12:$J240,"Y"),"")</f>
      </c>
      <c r="F240" s="82"/>
      <c r="G240" s="82"/>
      <c r="H240" s="82"/>
      <c r="I240" s="82"/>
      <c r="J240" s="82"/>
      <c r="K240" s="81"/>
    </row>
    <row r="241" spans="1:11" s="39" customFormat="1" ht="15" customHeight="1" thickBot="1">
      <c r="A241" s="66"/>
      <c r="B241" s="67"/>
      <c r="C241" s="67"/>
      <c r="D241" s="67"/>
      <c r="E241" s="67"/>
      <c r="F241" s="67"/>
      <c r="G241" s="67"/>
      <c r="H241" s="67"/>
      <c r="I241" s="67"/>
      <c r="J241" s="67">
        <f>COUNTIF(J197:J240,"Y")</f>
        <v>8</v>
      </c>
      <c r="K241" s="69" t="s">
        <v>1408</v>
      </c>
    </row>
    <row r="242" spans="1:11" ht="33" customHeight="1" thickBot="1">
      <c r="A242" s="177" t="s">
        <v>291</v>
      </c>
      <c r="B242" s="178"/>
      <c r="C242" s="178"/>
      <c r="D242" s="178"/>
      <c r="E242" s="178"/>
      <c r="F242" s="178"/>
      <c r="G242" s="178"/>
      <c r="H242" s="178"/>
      <c r="I242" s="178"/>
      <c r="J242" s="178"/>
      <c r="K242" s="179"/>
    </row>
    <row r="243" spans="1:11" ht="12.75">
      <c r="A243" s="77" t="s">
        <v>292</v>
      </c>
      <c r="B243" s="78" t="s">
        <v>293</v>
      </c>
      <c r="C243" s="78" t="s">
        <v>295</v>
      </c>
      <c r="D243" s="78">
        <v>458</v>
      </c>
      <c r="E243" s="78">
        <f>IF(UPPER($J243)="Y",COUNTIF($J$12:$J243,"Y"),"")</f>
        <v>37</v>
      </c>
      <c r="F243" s="78"/>
      <c r="G243" s="78" t="s">
        <v>1479</v>
      </c>
      <c r="H243" s="78"/>
      <c r="I243" s="78" t="s">
        <v>1479</v>
      </c>
      <c r="J243" s="78" t="s">
        <v>1479</v>
      </c>
      <c r="K243" s="78">
        <v>110</v>
      </c>
    </row>
    <row r="244" spans="1:11" ht="12.75">
      <c r="A244" s="77"/>
      <c r="B244" s="78" t="s">
        <v>294</v>
      </c>
      <c r="C244" s="78" t="s">
        <v>296</v>
      </c>
      <c r="D244" s="78"/>
      <c r="E244" s="78">
        <f>IF(UPPER($J244)="Y",COUNTIF($J$12:$J244,"Y"),"")</f>
      </c>
      <c r="F244" s="78"/>
      <c r="G244" s="78"/>
      <c r="H244" s="78"/>
      <c r="I244" s="78"/>
      <c r="J244" s="78"/>
      <c r="K244" s="78"/>
    </row>
    <row r="245" spans="1:11" ht="12.75">
      <c r="A245" s="77"/>
      <c r="B245" s="78"/>
      <c r="C245" s="78" t="s">
        <v>297</v>
      </c>
      <c r="D245" s="78"/>
      <c r="E245" s="78">
        <f>IF(UPPER($J245)="Y",COUNTIF($J$12:$J245,"Y"),"")</f>
      </c>
      <c r="F245" s="78"/>
      <c r="G245" s="78"/>
      <c r="H245" s="78"/>
      <c r="I245" s="78"/>
      <c r="J245" s="78"/>
      <c r="K245" s="78"/>
    </row>
    <row r="246" spans="1:11" ht="12.75">
      <c r="A246" s="77"/>
      <c r="B246" s="78"/>
      <c r="C246" s="78" t="s">
        <v>298</v>
      </c>
      <c r="D246" s="78"/>
      <c r="E246" s="78">
        <f>IF(UPPER($J246)="Y",COUNTIF($J$12:$J246,"Y"),"")</f>
      </c>
      <c r="F246" s="78"/>
      <c r="G246" s="78"/>
      <c r="H246" s="78"/>
      <c r="I246" s="78"/>
      <c r="J246" s="78"/>
      <c r="K246" s="78"/>
    </row>
    <row r="247" spans="1:11" ht="13.5" thickBot="1">
      <c r="A247" s="80"/>
      <c r="B247" s="81"/>
      <c r="C247" s="104"/>
      <c r="D247" s="104"/>
      <c r="E247" s="82">
        <f>IF(UPPER($J247)="Y",COUNTIF($J$12:$J247,"Y"),"")</f>
      </c>
      <c r="F247" s="82"/>
      <c r="G247" s="82"/>
      <c r="H247" s="82"/>
      <c r="I247" s="82"/>
      <c r="J247" s="82"/>
      <c r="K247" s="81"/>
    </row>
    <row r="248" spans="1:11" ht="12.75">
      <c r="A248" s="75" t="s">
        <v>299</v>
      </c>
      <c r="B248" s="76" t="s">
        <v>300</v>
      </c>
      <c r="C248" s="76" t="s">
        <v>1553</v>
      </c>
      <c r="D248" s="76">
        <v>477</v>
      </c>
      <c r="E248" s="76">
        <f>IF(UPPER($J248)="Y",COUNTIF($J$12:$J248,"Y"),"")</f>
        <v>38</v>
      </c>
      <c r="F248" s="76"/>
      <c r="G248" s="76" t="s">
        <v>1479</v>
      </c>
      <c r="H248" s="76"/>
      <c r="I248" s="76" t="s">
        <v>1479</v>
      </c>
      <c r="J248" s="76" t="s">
        <v>1479</v>
      </c>
      <c r="K248" s="76" t="s">
        <v>1527</v>
      </c>
    </row>
    <row r="249" spans="1:11" ht="12.75">
      <c r="A249" s="77"/>
      <c r="B249" s="78" t="s">
        <v>301</v>
      </c>
      <c r="C249" s="78" t="s">
        <v>302</v>
      </c>
      <c r="D249" s="78"/>
      <c r="E249" s="78">
        <f>IF(UPPER($J249)="Y",COUNTIF($J$12:$J249,"Y"),"")</f>
      </c>
      <c r="F249" s="78"/>
      <c r="G249" s="78"/>
      <c r="H249" s="78"/>
      <c r="I249" s="78"/>
      <c r="J249" s="78"/>
      <c r="K249" s="78" t="s">
        <v>1528</v>
      </c>
    </row>
    <row r="250" spans="1:11" ht="12.75">
      <c r="A250" s="77"/>
      <c r="B250" s="78"/>
      <c r="C250" s="78" t="s">
        <v>303</v>
      </c>
      <c r="D250" s="78"/>
      <c r="E250" s="78">
        <f>IF(UPPER($J250)="Y",COUNTIF($J$12:$J250,"Y"),"")</f>
      </c>
      <c r="F250" s="78"/>
      <c r="G250" s="78"/>
      <c r="H250" s="78"/>
      <c r="I250" s="78"/>
      <c r="J250" s="78"/>
      <c r="K250" s="78"/>
    </row>
    <row r="251" spans="1:11" ht="12.75">
      <c r="A251" s="77"/>
      <c r="B251" s="78"/>
      <c r="C251" s="78" t="s">
        <v>304</v>
      </c>
      <c r="D251" s="78"/>
      <c r="E251" s="78">
        <f>IF(UPPER($J251)="Y",COUNTIF($J$12:$J251,"Y"),"")</f>
      </c>
      <c r="F251" s="78"/>
      <c r="G251" s="78"/>
      <c r="H251" s="78"/>
      <c r="I251" s="78"/>
      <c r="J251" s="78"/>
      <c r="K251" s="78"/>
    </row>
    <row r="252" spans="1:11" ht="12.75">
      <c r="A252" s="77"/>
      <c r="B252" s="78"/>
      <c r="C252" s="78" t="s">
        <v>305</v>
      </c>
      <c r="D252" s="78"/>
      <c r="E252" s="78">
        <f>IF(UPPER($J252)="Y",COUNTIF($J$12:$J252,"Y"),"")</f>
      </c>
      <c r="F252" s="78"/>
      <c r="G252" s="78"/>
      <c r="H252" s="78"/>
      <c r="I252" s="78"/>
      <c r="J252" s="78"/>
      <c r="K252" s="78"/>
    </row>
    <row r="253" spans="1:11" ht="13.5" thickBot="1">
      <c r="A253" s="80"/>
      <c r="B253" s="81"/>
      <c r="C253" s="104"/>
      <c r="D253" s="104"/>
      <c r="E253" s="82">
        <f>IF(UPPER($J253)="Y",COUNTIF($J$12:$J253,"Y"),"")</f>
      </c>
      <c r="F253" s="82"/>
      <c r="G253" s="82"/>
      <c r="H253" s="82"/>
      <c r="I253" s="82"/>
      <c r="J253" s="82"/>
      <c r="K253" s="81"/>
    </row>
    <row r="254" spans="1:11" ht="12.75">
      <c r="A254" s="75" t="s">
        <v>306</v>
      </c>
      <c r="B254" s="76" t="s">
        <v>307</v>
      </c>
      <c r="C254" s="76" t="s">
        <v>309</v>
      </c>
      <c r="D254" s="76">
        <v>483</v>
      </c>
      <c r="E254" s="76">
        <f>IF(UPPER($J254)="Y",COUNTIF($J$12:$J254,"Y"),"")</f>
        <v>39</v>
      </c>
      <c r="F254" s="76"/>
      <c r="G254" s="76" t="s">
        <v>1479</v>
      </c>
      <c r="H254" s="76"/>
      <c r="I254" s="76" t="s">
        <v>1479</v>
      </c>
      <c r="J254" s="76" t="s">
        <v>1479</v>
      </c>
      <c r="K254" s="76">
        <v>126</v>
      </c>
    </row>
    <row r="255" spans="1:11" ht="12.75">
      <c r="A255" s="77"/>
      <c r="B255" s="78" t="s">
        <v>308</v>
      </c>
      <c r="C255" s="78" t="s">
        <v>310</v>
      </c>
      <c r="D255" s="78"/>
      <c r="E255" s="78">
        <f>IF(UPPER($J255)="Y",COUNTIF($J$12:$J255,"Y"),"")</f>
      </c>
      <c r="F255" s="78"/>
      <c r="G255" s="78"/>
      <c r="H255" s="78"/>
      <c r="I255" s="78"/>
      <c r="J255" s="78"/>
      <c r="K255" s="78">
        <v>133</v>
      </c>
    </row>
    <row r="256" spans="1:11" ht="12.75">
      <c r="A256" s="77"/>
      <c r="B256" s="78"/>
      <c r="C256" s="78" t="s">
        <v>311</v>
      </c>
      <c r="D256" s="78"/>
      <c r="E256" s="78">
        <f>IF(UPPER($J256)="Y",COUNTIF($J$12:$J256,"Y"),"")</f>
      </c>
      <c r="F256" s="78"/>
      <c r="G256" s="78"/>
      <c r="H256" s="78"/>
      <c r="I256" s="78"/>
      <c r="J256" s="78"/>
      <c r="K256" s="78">
        <v>140</v>
      </c>
    </row>
    <row r="257" spans="1:11" ht="12.75">
      <c r="A257" s="77"/>
      <c r="B257" s="78"/>
      <c r="C257" s="78" t="s">
        <v>312</v>
      </c>
      <c r="D257" s="78"/>
      <c r="E257" s="78">
        <f>IF(UPPER($J257)="Y",COUNTIF($J$12:$J257,"Y"),"")</f>
      </c>
      <c r="F257" s="78"/>
      <c r="G257" s="78"/>
      <c r="H257" s="78"/>
      <c r="I257" s="78"/>
      <c r="J257" s="78"/>
      <c r="K257" s="78"/>
    </row>
    <row r="258" spans="1:11" ht="13.5" thickBot="1">
      <c r="A258" s="80"/>
      <c r="B258" s="81"/>
      <c r="C258" s="104"/>
      <c r="D258" s="104"/>
      <c r="E258" s="82">
        <f>IF(UPPER($J258)="Y",COUNTIF($J$12:$J258,"Y"),"")</f>
      </c>
      <c r="F258" s="82"/>
      <c r="G258" s="82"/>
      <c r="H258" s="82"/>
      <c r="I258" s="82"/>
      <c r="J258" s="82"/>
      <c r="K258" s="81"/>
    </row>
    <row r="259" spans="1:11" ht="12.75">
      <c r="A259" s="75" t="s">
        <v>313</v>
      </c>
      <c r="B259" s="76" t="s">
        <v>314</v>
      </c>
      <c r="C259" s="76" t="s">
        <v>316</v>
      </c>
      <c r="D259" s="76">
        <v>489</v>
      </c>
      <c r="E259" s="76">
        <f>IF(UPPER($J259)="Y",COUNTIF($J$12:$J259,"Y"),"")</f>
        <v>40</v>
      </c>
      <c r="F259" s="76"/>
      <c r="G259" s="76" t="s">
        <v>1479</v>
      </c>
      <c r="H259" s="76"/>
      <c r="I259" s="76" t="s">
        <v>1479</v>
      </c>
      <c r="J259" s="76" t="s">
        <v>1479</v>
      </c>
      <c r="K259" s="76">
        <v>199</v>
      </c>
    </row>
    <row r="260" spans="1:11" ht="12.75">
      <c r="A260" s="77"/>
      <c r="B260" s="78" t="s">
        <v>315</v>
      </c>
      <c r="C260" s="78" t="s">
        <v>317</v>
      </c>
      <c r="D260" s="78"/>
      <c r="E260" s="78">
        <f>IF(UPPER($J260)="Y",COUNTIF($J$12:$J260,"Y"),"")</f>
      </c>
      <c r="F260" s="78"/>
      <c r="G260" s="78"/>
      <c r="H260" s="78"/>
      <c r="I260" s="78"/>
      <c r="J260" s="78"/>
      <c r="K260" s="78"/>
    </row>
    <row r="261" spans="1:11" ht="12.75">
      <c r="A261" s="77"/>
      <c r="B261" s="78"/>
      <c r="C261" s="78" t="s">
        <v>318</v>
      </c>
      <c r="D261" s="78"/>
      <c r="E261" s="78">
        <f>IF(UPPER($J261)="Y",COUNTIF($J$12:$J261,"Y"),"")</f>
      </c>
      <c r="F261" s="78"/>
      <c r="G261" s="78"/>
      <c r="H261" s="78"/>
      <c r="I261" s="78"/>
      <c r="J261" s="78"/>
      <c r="K261" s="78"/>
    </row>
    <row r="262" spans="1:11" ht="12.75">
      <c r="A262" s="77"/>
      <c r="B262" s="78"/>
      <c r="C262" s="78" t="s">
        <v>319</v>
      </c>
      <c r="D262" s="78"/>
      <c r="E262" s="78">
        <f>IF(UPPER($J262)="Y",COUNTIF($J$12:$J262,"Y"),"")</f>
      </c>
      <c r="F262" s="78"/>
      <c r="G262" s="78"/>
      <c r="H262" s="78"/>
      <c r="I262" s="78"/>
      <c r="J262" s="78"/>
      <c r="K262" s="78"/>
    </row>
    <row r="263" spans="1:11" ht="13.5" thickBot="1">
      <c r="A263" s="80"/>
      <c r="B263" s="81"/>
      <c r="C263" s="104"/>
      <c r="D263" s="104"/>
      <c r="E263" s="82">
        <f>IF(UPPER($J263)="Y",COUNTIF($J$12:$J263,"Y"),"")</f>
      </c>
      <c r="F263" s="82"/>
      <c r="G263" s="82"/>
      <c r="H263" s="82"/>
      <c r="I263" s="82"/>
      <c r="J263" s="82"/>
      <c r="K263" s="81"/>
    </row>
    <row r="264" spans="1:11" ht="12.75">
      <c r="A264" s="75" t="s">
        <v>320</v>
      </c>
      <c r="B264" s="76" t="s">
        <v>321</v>
      </c>
      <c r="C264" s="76" t="s">
        <v>323</v>
      </c>
      <c r="D264" s="76">
        <v>493</v>
      </c>
      <c r="E264" s="76">
        <f>IF(UPPER($J264)="Y",COUNTIF($J$12:$J264,"Y"),"")</f>
        <v>41</v>
      </c>
      <c r="F264" s="76"/>
      <c r="G264" s="76" t="s">
        <v>1479</v>
      </c>
      <c r="H264" s="76"/>
      <c r="I264" s="76" t="s">
        <v>1479</v>
      </c>
      <c r="J264" s="76" t="s">
        <v>1479</v>
      </c>
      <c r="K264" s="76" t="s">
        <v>1527</v>
      </c>
    </row>
    <row r="265" spans="1:11" ht="12.75">
      <c r="A265" s="77"/>
      <c r="B265" s="78" t="s">
        <v>322</v>
      </c>
      <c r="C265" s="78" t="s">
        <v>324</v>
      </c>
      <c r="D265" s="78"/>
      <c r="E265" s="78">
        <f>IF(UPPER($J265)="Y",COUNTIF($J$12:$J265,"Y"),"")</f>
      </c>
      <c r="F265" s="78"/>
      <c r="G265" s="78"/>
      <c r="H265" s="78"/>
      <c r="I265" s="78"/>
      <c r="J265" s="78"/>
      <c r="K265" s="78" t="s">
        <v>1528</v>
      </c>
    </row>
    <row r="266" spans="1:11" ht="12.75">
      <c r="A266" s="77"/>
      <c r="B266" s="78"/>
      <c r="C266" s="78" t="s">
        <v>325</v>
      </c>
      <c r="D266" s="78"/>
      <c r="E266" s="78">
        <f>IF(UPPER($J266)="Y",COUNTIF($J$12:$J266,"Y"),"")</f>
      </c>
      <c r="F266" s="78"/>
      <c r="G266" s="78"/>
      <c r="H266" s="78"/>
      <c r="I266" s="78"/>
      <c r="J266" s="78"/>
      <c r="K266" s="78"/>
    </row>
    <row r="267" spans="1:11" ht="12.75">
      <c r="A267" s="77"/>
      <c r="B267" s="78"/>
      <c r="C267" s="78" t="s">
        <v>326</v>
      </c>
      <c r="D267" s="78"/>
      <c r="E267" s="78">
        <f>IF(UPPER($J267)="Y",COUNTIF($J$12:$J267,"Y"),"")</f>
      </c>
      <c r="F267" s="78"/>
      <c r="G267" s="78"/>
      <c r="H267" s="78"/>
      <c r="I267" s="78"/>
      <c r="J267" s="78"/>
      <c r="K267" s="78"/>
    </row>
    <row r="268" spans="1:11" ht="13.5" thickBot="1">
      <c r="A268" s="80"/>
      <c r="B268" s="81"/>
      <c r="C268" s="104"/>
      <c r="D268" s="104"/>
      <c r="E268" s="82">
        <f>IF(UPPER($J268)="Y",COUNTIF($J$12:$J268,"Y"),"")</f>
      </c>
      <c r="F268" s="82"/>
      <c r="G268" s="82"/>
      <c r="H268" s="82"/>
      <c r="I268" s="82"/>
      <c r="J268" s="82"/>
      <c r="K268" s="81"/>
    </row>
    <row r="269" spans="1:11" ht="12.75">
      <c r="A269" s="75" t="s">
        <v>327</v>
      </c>
      <c r="B269" s="76" t="s">
        <v>328</v>
      </c>
      <c r="C269" s="76" t="s">
        <v>330</v>
      </c>
      <c r="D269" s="76">
        <v>496</v>
      </c>
      <c r="E269" s="76">
        <f>IF(UPPER($J269)="Y",COUNTIF($J$12:$J269,"Y"),"")</f>
        <v>42</v>
      </c>
      <c r="F269" s="76"/>
      <c r="G269" s="76" t="s">
        <v>1479</v>
      </c>
      <c r="H269" s="76"/>
      <c r="I269" s="76" t="s">
        <v>1479</v>
      </c>
      <c r="J269" s="76" t="s">
        <v>1479</v>
      </c>
      <c r="K269" s="76">
        <v>177</v>
      </c>
    </row>
    <row r="270" spans="1:11" ht="12.75">
      <c r="A270" s="77"/>
      <c r="B270" s="78" t="s">
        <v>329</v>
      </c>
      <c r="C270" s="78" t="s">
        <v>331</v>
      </c>
      <c r="D270" s="78"/>
      <c r="E270" s="78">
        <f>IF(UPPER($J270)="Y",COUNTIF($J$12:$J270,"Y"),"")</f>
      </c>
      <c r="F270" s="78"/>
      <c r="G270" s="78"/>
      <c r="H270" s="78"/>
      <c r="I270" s="78"/>
      <c r="J270" s="78"/>
      <c r="K270" s="78"/>
    </row>
    <row r="271" spans="1:11" ht="12.75">
      <c r="A271" s="77"/>
      <c r="B271" s="78"/>
      <c r="C271" s="78" t="s">
        <v>332</v>
      </c>
      <c r="D271" s="78"/>
      <c r="E271" s="78">
        <f>IF(UPPER($J271)="Y",COUNTIF($J$12:$J271,"Y"),"")</f>
      </c>
      <c r="F271" s="78"/>
      <c r="G271" s="78"/>
      <c r="H271" s="78"/>
      <c r="I271" s="78"/>
      <c r="J271" s="78"/>
      <c r="K271" s="78"/>
    </row>
    <row r="272" spans="1:11" ht="12.75">
      <c r="A272" s="77"/>
      <c r="B272" s="78"/>
      <c r="C272" s="78" t="s">
        <v>333</v>
      </c>
      <c r="D272" s="78"/>
      <c r="E272" s="78">
        <f>IF(UPPER($J272)="Y",COUNTIF($J$12:$J272,"Y"),"")</f>
      </c>
      <c r="F272" s="78"/>
      <c r="G272" s="78"/>
      <c r="H272" s="78"/>
      <c r="I272" s="78"/>
      <c r="J272" s="78"/>
      <c r="K272" s="78"/>
    </row>
    <row r="273" spans="1:11" ht="13.5" thickBot="1">
      <c r="A273" s="80"/>
      <c r="B273" s="81"/>
      <c r="C273" s="104"/>
      <c r="D273" s="104"/>
      <c r="E273" s="82">
        <f>IF(UPPER($J273)="Y",COUNTIF($J$12:$J273,"Y"),"")</f>
      </c>
      <c r="F273" s="82"/>
      <c r="G273" s="82"/>
      <c r="H273" s="82"/>
      <c r="I273" s="82"/>
      <c r="J273" s="82"/>
      <c r="K273" s="81"/>
    </row>
    <row r="274" spans="1:11" ht="12.75">
      <c r="A274" s="75" t="s">
        <v>334</v>
      </c>
      <c r="B274" s="76" t="s">
        <v>335</v>
      </c>
      <c r="C274" s="76" t="s">
        <v>337</v>
      </c>
      <c r="D274" s="76"/>
      <c r="E274" s="76">
        <f>IF(UPPER($J274)="Y",COUNTIF($J$12:$J274,"Y"),"")</f>
        <v>43</v>
      </c>
      <c r="F274" s="76"/>
      <c r="G274" s="76" t="s">
        <v>1479</v>
      </c>
      <c r="H274" s="76"/>
      <c r="I274" s="76" t="s">
        <v>1479</v>
      </c>
      <c r="J274" s="76" t="s">
        <v>1479</v>
      </c>
      <c r="K274" s="76" t="s">
        <v>1527</v>
      </c>
    </row>
    <row r="275" spans="1:11" ht="12.75">
      <c r="A275" s="77"/>
      <c r="B275" s="78" t="s">
        <v>336</v>
      </c>
      <c r="C275" s="78" t="s">
        <v>338</v>
      </c>
      <c r="D275" s="78"/>
      <c r="E275" s="78">
        <f>IF(UPPER($J275)="Y",COUNTIF($J$12:$J275,"Y"),"")</f>
      </c>
      <c r="F275" s="78"/>
      <c r="G275" s="78"/>
      <c r="H275" s="78"/>
      <c r="I275" s="78"/>
      <c r="J275" s="78"/>
      <c r="K275" s="78" t="s">
        <v>1528</v>
      </c>
    </row>
    <row r="276" spans="1:11" ht="12.75">
      <c r="A276" s="77"/>
      <c r="B276" s="78"/>
      <c r="C276" s="78" t="s">
        <v>339</v>
      </c>
      <c r="D276" s="78"/>
      <c r="E276" s="78">
        <f>IF(UPPER($J276)="Y",COUNTIF($J$12:$J276,"Y"),"")</f>
      </c>
      <c r="F276" s="78"/>
      <c r="G276" s="78"/>
      <c r="H276" s="78"/>
      <c r="I276" s="78"/>
      <c r="J276" s="78"/>
      <c r="K276" s="78"/>
    </row>
    <row r="277" spans="1:11" ht="12.75">
      <c r="A277" s="77"/>
      <c r="B277" s="78"/>
      <c r="C277" s="78" t="s">
        <v>340</v>
      </c>
      <c r="D277" s="78"/>
      <c r="E277" s="78">
        <f>IF(UPPER($J277)="Y",COUNTIF($J$12:$J277,"Y"),"")</f>
      </c>
      <c r="F277" s="78"/>
      <c r="G277" s="78"/>
      <c r="H277" s="78"/>
      <c r="I277" s="78"/>
      <c r="J277" s="78"/>
      <c r="K277" s="78"/>
    </row>
    <row r="278" spans="1:11" ht="13.5" thickBot="1">
      <c r="A278" s="80"/>
      <c r="B278" s="81"/>
      <c r="C278" s="104"/>
      <c r="D278" s="104"/>
      <c r="E278" s="82">
        <f>IF(UPPER($J278)="Y",COUNTIF($J$12:$J278,"Y"),"")</f>
      </c>
      <c r="F278" s="82"/>
      <c r="G278" s="82"/>
      <c r="H278" s="82"/>
      <c r="I278" s="82"/>
      <c r="J278" s="82"/>
      <c r="K278" s="81"/>
    </row>
    <row r="279" spans="1:11" ht="12.75">
      <c r="A279" s="75" t="s">
        <v>341</v>
      </c>
      <c r="B279" s="76" t="s">
        <v>342</v>
      </c>
      <c r="C279" s="76" t="s">
        <v>344</v>
      </c>
      <c r="D279" s="76"/>
      <c r="E279" s="76">
        <f>IF(UPPER($J279)="Y",COUNTIF($J$12:$J279,"Y"),"")</f>
        <v>44</v>
      </c>
      <c r="F279" s="76"/>
      <c r="G279" s="76" t="s">
        <v>1479</v>
      </c>
      <c r="H279" s="76"/>
      <c r="I279" s="76" t="s">
        <v>1479</v>
      </c>
      <c r="J279" s="76" t="s">
        <v>1479</v>
      </c>
      <c r="K279" s="76" t="s">
        <v>1527</v>
      </c>
    </row>
    <row r="280" spans="1:11" ht="12.75">
      <c r="A280" s="77"/>
      <c r="B280" s="78" t="s">
        <v>343</v>
      </c>
      <c r="C280" s="78" t="s">
        <v>345</v>
      </c>
      <c r="D280" s="78"/>
      <c r="E280" s="78">
        <f>IF(UPPER($J280)="Y",COUNTIF($J$12:$J280,"Y"),"")</f>
      </c>
      <c r="F280" s="78"/>
      <c r="G280" s="78"/>
      <c r="H280" s="78"/>
      <c r="I280" s="78"/>
      <c r="J280" s="78"/>
      <c r="K280" s="78" t="s">
        <v>1528</v>
      </c>
    </row>
    <row r="281" spans="1:11" ht="12.75">
      <c r="A281" s="77"/>
      <c r="B281" s="78"/>
      <c r="C281" s="78" t="s">
        <v>346</v>
      </c>
      <c r="D281" s="78"/>
      <c r="E281" s="78">
        <f>IF(UPPER($J281)="Y",COUNTIF($J$12:$J281,"Y"),"")</f>
      </c>
      <c r="F281" s="78"/>
      <c r="G281" s="78"/>
      <c r="H281" s="78"/>
      <c r="I281" s="78"/>
      <c r="J281" s="78"/>
      <c r="K281" s="78"/>
    </row>
    <row r="282" spans="1:11" ht="12.75">
      <c r="A282" s="77"/>
      <c r="B282" s="78"/>
      <c r="C282" s="78" t="s">
        <v>1166</v>
      </c>
      <c r="D282" s="78"/>
      <c r="E282" s="78"/>
      <c r="F282" s="78"/>
      <c r="G282" s="78"/>
      <c r="H282" s="78"/>
      <c r="I282" s="78"/>
      <c r="J282" s="78"/>
      <c r="K282" s="78"/>
    </row>
    <row r="283" spans="1:11" ht="13.5" thickBot="1">
      <c r="A283" s="80"/>
      <c r="B283" s="81"/>
      <c r="C283" s="104"/>
      <c r="D283" s="104"/>
      <c r="E283" s="82">
        <f>IF(UPPER($J283)="Y",COUNTIF($J$12:$J283,"Y"),"")</f>
      </c>
      <c r="F283" s="82"/>
      <c r="G283" s="82"/>
      <c r="H283" s="82"/>
      <c r="I283" s="82"/>
      <c r="J283" s="82"/>
      <c r="K283" s="81"/>
    </row>
    <row r="284" spans="1:11" s="39" customFormat="1" ht="15" customHeight="1" thickBot="1">
      <c r="A284" s="70"/>
      <c r="B284" s="56"/>
      <c r="C284" s="56"/>
      <c r="D284" s="56"/>
      <c r="E284" s="56"/>
      <c r="F284" s="56"/>
      <c r="G284" s="56"/>
      <c r="H284" s="56"/>
      <c r="I284" s="56"/>
      <c r="J284" s="56">
        <f>COUNTIF(J243:J283,"Y")</f>
        <v>8</v>
      </c>
      <c r="K284" s="71" t="s">
        <v>1408</v>
      </c>
    </row>
    <row r="285" spans="1:11" ht="33" customHeight="1" thickBot="1">
      <c r="A285" s="177" t="s">
        <v>347</v>
      </c>
      <c r="B285" s="178"/>
      <c r="C285" s="178"/>
      <c r="D285" s="178"/>
      <c r="E285" s="178"/>
      <c r="F285" s="178"/>
      <c r="G285" s="178"/>
      <c r="H285" s="178"/>
      <c r="I285" s="178"/>
      <c r="J285" s="178"/>
      <c r="K285" s="179"/>
    </row>
    <row r="286" spans="1:11" ht="12.75">
      <c r="A286" s="77" t="s">
        <v>348</v>
      </c>
      <c r="B286" s="78" t="s">
        <v>349</v>
      </c>
      <c r="C286" s="78" t="s">
        <v>351</v>
      </c>
      <c r="D286" s="78"/>
      <c r="E286" s="78">
        <f>IF(UPPER($J286)="Y",COUNTIF($J$12:$J286,"Y"),"")</f>
        <v>45</v>
      </c>
      <c r="F286" s="78"/>
      <c r="G286" s="78" t="s">
        <v>1479</v>
      </c>
      <c r="H286" s="78"/>
      <c r="I286" s="78" t="s">
        <v>1479</v>
      </c>
      <c r="J286" s="78" t="s">
        <v>1479</v>
      </c>
      <c r="K286" s="78" t="s">
        <v>1527</v>
      </c>
    </row>
    <row r="287" spans="1:11" ht="12.75">
      <c r="A287" s="77"/>
      <c r="B287" s="78" t="s">
        <v>350</v>
      </c>
      <c r="C287" s="78" t="s">
        <v>352</v>
      </c>
      <c r="D287" s="78"/>
      <c r="E287" s="78">
        <f>IF(UPPER($J287)="Y",COUNTIF($J$12:$J287,"Y"),"")</f>
      </c>
      <c r="F287" s="78"/>
      <c r="G287" s="78"/>
      <c r="H287" s="78"/>
      <c r="I287" s="78"/>
      <c r="J287" s="78"/>
      <c r="K287" s="78" t="s">
        <v>1528</v>
      </c>
    </row>
    <row r="288" spans="1:11" ht="12.75">
      <c r="A288" s="77"/>
      <c r="B288" s="78"/>
      <c r="C288" s="78" t="s">
        <v>353</v>
      </c>
      <c r="D288" s="78"/>
      <c r="E288" s="78">
        <f>IF(UPPER($J288)="Y",COUNTIF($J$12:$J288,"Y"),"")</f>
      </c>
      <c r="F288" s="78"/>
      <c r="G288" s="78"/>
      <c r="H288" s="78"/>
      <c r="I288" s="78"/>
      <c r="J288" s="78"/>
      <c r="K288" s="78"/>
    </row>
    <row r="289" spans="1:11" ht="12.75">
      <c r="A289" s="77"/>
      <c r="B289" s="78"/>
      <c r="C289" s="78" t="s">
        <v>1167</v>
      </c>
      <c r="D289" s="78"/>
      <c r="E289" s="78">
        <f>IF(UPPER($J289)="Y",COUNTIF($J$12:$J289,"Y"),"")</f>
      </c>
      <c r="F289" s="78"/>
      <c r="G289" s="78"/>
      <c r="H289" s="78"/>
      <c r="I289" s="78"/>
      <c r="J289" s="78"/>
      <c r="K289" s="78"/>
    </row>
    <row r="290" spans="1:11" ht="13.5" thickBot="1">
      <c r="A290" s="80"/>
      <c r="B290" s="81"/>
      <c r="C290" s="104"/>
      <c r="D290" s="104"/>
      <c r="E290" s="82">
        <f>IF(UPPER($J290)="Y",COUNTIF($J$12:$J290,"Y"),"")</f>
      </c>
      <c r="F290" s="82"/>
      <c r="G290" s="82"/>
      <c r="H290" s="82"/>
      <c r="I290" s="82"/>
      <c r="J290" s="82"/>
      <c r="K290" s="81"/>
    </row>
    <row r="291" spans="1:11" ht="12.75">
      <c r="A291" s="75" t="s">
        <v>354</v>
      </c>
      <c r="B291" s="76" t="s">
        <v>355</v>
      </c>
      <c r="C291" s="76" t="s">
        <v>357</v>
      </c>
      <c r="D291" s="76">
        <v>539</v>
      </c>
      <c r="E291" s="76">
        <f>IF(UPPER($J291)="Y",COUNTIF($J$12:$J291,"Y"),"")</f>
        <v>46</v>
      </c>
      <c r="F291" s="76"/>
      <c r="G291" s="76" t="s">
        <v>1479</v>
      </c>
      <c r="H291" s="76"/>
      <c r="I291" s="76" t="s">
        <v>1479</v>
      </c>
      <c r="J291" s="76" t="s">
        <v>1479</v>
      </c>
      <c r="K291" s="76">
        <v>149</v>
      </c>
    </row>
    <row r="292" spans="1:11" ht="12.75">
      <c r="A292" s="77"/>
      <c r="B292" s="78" t="s">
        <v>356</v>
      </c>
      <c r="C292" s="78" t="s">
        <v>358</v>
      </c>
      <c r="D292" s="78"/>
      <c r="E292" s="78">
        <f>IF(UPPER($J292)="Y",COUNTIF($J$12:$J292,"Y"),"")</f>
      </c>
      <c r="F292" s="78"/>
      <c r="G292" s="78"/>
      <c r="H292" s="78"/>
      <c r="I292" s="78"/>
      <c r="J292" s="78"/>
      <c r="K292" s="78">
        <v>158</v>
      </c>
    </row>
    <row r="293" spans="1:11" ht="12.75">
      <c r="A293" s="77"/>
      <c r="B293" s="78"/>
      <c r="C293" s="78" t="s">
        <v>359</v>
      </c>
      <c r="D293" s="78"/>
      <c r="E293" s="78">
        <f>IF(UPPER($J293)="Y",COUNTIF($J$12:$J293,"Y"),"")</f>
      </c>
      <c r="F293" s="78"/>
      <c r="G293" s="78"/>
      <c r="H293" s="78"/>
      <c r="I293" s="78"/>
      <c r="J293" s="78"/>
      <c r="K293" s="78">
        <v>186</v>
      </c>
    </row>
    <row r="294" spans="1:11" ht="12.75">
      <c r="A294" s="77"/>
      <c r="B294" s="78"/>
      <c r="C294" s="78" t="s">
        <v>360</v>
      </c>
      <c r="D294" s="78"/>
      <c r="E294" s="78">
        <f>IF(UPPER($J294)="Y",COUNTIF($J$12:$J294,"Y"),"")</f>
      </c>
      <c r="F294" s="78"/>
      <c r="G294" s="78"/>
      <c r="H294" s="78"/>
      <c r="I294" s="78"/>
      <c r="J294" s="78"/>
      <c r="K294" s="78"/>
    </row>
    <row r="295" spans="1:11" ht="13.5" thickBot="1">
      <c r="A295" s="80"/>
      <c r="B295" s="81"/>
      <c r="C295" s="104"/>
      <c r="D295" s="104"/>
      <c r="E295" s="82">
        <f>IF(UPPER($J295)="Y",COUNTIF($J$12:$J295,"Y"),"")</f>
      </c>
      <c r="F295" s="82"/>
      <c r="G295" s="82"/>
      <c r="H295" s="82"/>
      <c r="I295" s="82"/>
      <c r="J295" s="82"/>
      <c r="K295" s="81"/>
    </row>
    <row r="296" spans="1:11" ht="12.75">
      <c r="A296" s="75" t="s">
        <v>361</v>
      </c>
      <c r="B296" s="76" t="s">
        <v>362</v>
      </c>
      <c r="C296" s="76" t="s">
        <v>364</v>
      </c>
      <c r="D296" s="76"/>
      <c r="E296" s="76">
        <f>IF(UPPER($J296)="Y",COUNTIF($J$12:$J296,"Y"),"")</f>
        <v>47</v>
      </c>
      <c r="F296" s="76"/>
      <c r="G296" s="76" t="s">
        <v>1479</v>
      </c>
      <c r="H296" s="76"/>
      <c r="I296" s="76" t="s">
        <v>1479</v>
      </c>
      <c r="J296" s="76" t="s">
        <v>1479</v>
      </c>
      <c r="K296" s="76" t="s">
        <v>1527</v>
      </c>
    </row>
    <row r="297" spans="1:11" ht="12.75">
      <c r="A297" s="77"/>
      <c r="B297" s="78" t="s">
        <v>363</v>
      </c>
      <c r="C297" s="78" t="s">
        <v>365</v>
      </c>
      <c r="D297" s="78"/>
      <c r="E297" s="78">
        <f>IF(UPPER($J297)="Y",COUNTIF($J$12:$J297,"Y"),"")</f>
      </c>
      <c r="F297" s="78"/>
      <c r="G297" s="78" t="s">
        <v>1168</v>
      </c>
      <c r="H297" s="78"/>
      <c r="I297" s="78"/>
      <c r="J297" s="78"/>
      <c r="K297" s="78" t="s">
        <v>1528</v>
      </c>
    </row>
    <row r="298" spans="1:11" ht="25.5">
      <c r="A298" s="77"/>
      <c r="B298" s="78"/>
      <c r="C298" s="78" t="s">
        <v>366</v>
      </c>
      <c r="D298" s="78"/>
      <c r="E298" s="78">
        <f>IF(UPPER($J298)="Y",COUNTIF($J$12:$J298,"Y"),"")</f>
      </c>
      <c r="F298" s="78"/>
      <c r="G298" s="78" t="s">
        <v>1169</v>
      </c>
      <c r="H298" s="78"/>
      <c r="I298" s="78"/>
      <c r="J298" s="78"/>
      <c r="K298" s="78"/>
    </row>
    <row r="299" spans="1:11" ht="25.5">
      <c r="A299" s="77"/>
      <c r="B299" s="78"/>
      <c r="C299" s="78" t="s">
        <v>367</v>
      </c>
      <c r="D299" s="78"/>
      <c r="E299" s="78">
        <f>IF(UPPER($J299)="Y",COUNTIF($J$12:$J299,"Y"),"")</f>
      </c>
      <c r="F299" s="78"/>
      <c r="G299" s="78" t="s">
        <v>1170</v>
      </c>
      <c r="H299" s="78"/>
      <c r="I299" s="78"/>
      <c r="J299" s="78"/>
      <c r="K299" s="78"/>
    </row>
    <row r="300" spans="1:11" ht="13.5" thickBot="1">
      <c r="A300" s="80"/>
      <c r="B300" s="81"/>
      <c r="C300" s="104"/>
      <c r="D300" s="104"/>
      <c r="E300" s="82">
        <f>IF(UPPER($J300)="Y",COUNTIF($J$12:$J300,"Y"),"")</f>
      </c>
      <c r="F300" s="82"/>
      <c r="G300" s="82"/>
      <c r="H300" s="82"/>
      <c r="I300" s="82"/>
      <c r="J300" s="82"/>
      <c r="K300" s="81"/>
    </row>
    <row r="301" spans="1:11" ht="12.75">
      <c r="A301" s="75" t="s">
        <v>368</v>
      </c>
      <c r="B301" s="76" t="s">
        <v>374</v>
      </c>
      <c r="C301" s="76" t="s">
        <v>376</v>
      </c>
      <c r="D301" s="76">
        <v>556</v>
      </c>
      <c r="E301" s="76">
        <f>IF(UPPER($J301)="Y",COUNTIF($J$12:$J301,"Y"),"")</f>
        <v>48</v>
      </c>
      <c r="F301" s="76"/>
      <c r="G301" s="76" t="s">
        <v>1479</v>
      </c>
      <c r="H301" s="76"/>
      <c r="I301" s="76" t="s">
        <v>1479</v>
      </c>
      <c r="J301" s="76" t="s">
        <v>1479</v>
      </c>
      <c r="K301" s="76">
        <v>110</v>
      </c>
    </row>
    <row r="302" spans="1:11" ht="12.75">
      <c r="A302" s="77"/>
      <c r="B302" s="78" t="s">
        <v>375</v>
      </c>
      <c r="C302" s="78" t="s">
        <v>377</v>
      </c>
      <c r="D302" s="78"/>
      <c r="E302" s="78">
        <f>IF(UPPER($J302)="Y",COUNTIF($J$12:$J302,"Y"),"")</f>
      </c>
      <c r="F302" s="78"/>
      <c r="G302" s="78"/>
      <c r="H302" s="78"/>
      <c r="I302" s="78"/>
      <c r="J302" s="78"/>
      <c r="K302" s="78">
        <v>214</v>
      </c>
    </row>
    <row r="303" spans="1:11" ht="12.75">
      <c r="A303" s="77"/>
      <c r="B303" s="78"/>
      <c r="C303" s="78" t="s">
        <v>378</v>
      </c>
      <c r="D303" s="78"/>
      <c r="E303" s="78">
        <f>IF(UPPER($J303)="Y",COUNTIF($J$12:$J303,"Y"),"")</f>
      </c>
      <c r="F303" s="78"/>
      <c r="G303" s="78"/>
      <c r="H303" s="78"/>
      <c r="I303" s="78"/>
      <c r="J303" s="78"/>
      <c r="K303" s="78"/>
    </row>
    <row r="304" spans="1:11" ht="12.75">
      <c r="A304" s="77"/>
      <c r="B304" s="78"/>
      <c r="C304" s="78" t="s">
        <v>379</v>
      </c>
      <c r="D304" s="78"/>
      <c r="E304" s="78"/>
      <c r="F304" s="78"/>
      <c r="G304" s="78"/>
      <c r="H304" s="78"/>
      <c r="I304" s="78"/>
      <c r="J304" s="78"/>
      <c r="K304" s="78"/>
    </row>
    <row r="305" spans="1:11" ht="13.5" thickBot="1">
      <c r="A305" s="80"/>
      <c r="B305" s="81"/>
      <c r="C305" s="105"/>
      <c r="D305" s="105"/>
      <c r="E305" s="81">
        <f>IF(UPPER($J305)="Y",COUNTIF($J$12:$J305,"Y"),"")</f>
      </c>
      <c r="F305" s="81"/>
      <c r="G305" s="81"/>
      <c r="H305" s="81"/>
      <c r="I305" s="81"/>
      <c r="J305" s="81"/>
      <c r="K305" s="81"/>
    </row>
    <row r="306" spans="1:11" ht="12.75">
      <c r="A306" s="75" t="s">
        <v>380</v>
      </c>
      <c r="B306" s="76" t="s">
        <v>381</v>
      </c>
      <c r="C306" s="76" t="s">
        <v>515</v>
      </c>
      <c r="D306" s="76"/>
      <c r="E306" s="76">
        <f>IF(UPPER($J306)="Y",COUNTIF($J$12:$J306,"Y"),"")</f>
        <v>49</v>
      </c>
      <c r="F306" s="76"/>
      <c r="G306" s="76" t="s">
        <v>1479</v>
      </c>
      <c r="H306" s="76"/>
      <c r="I306" s="76" t="s">
        <v>1479</v>
      </c>
      <c r="J306" s="76" t="s">
        <v>1479</v>
      </c>
      <c r="K306" s="76" t="s">
        <v>1527</v>
      </c>
    </row>
    <row r="307" spans="1:11" ht="12.75">
      <c r="A307" s="77"/>
      <c r="B307" s="78" t="s">
        <v>382</v>
      </c>
      <c r="C307" s="78" t="s">
        <v>383</v>
      </c>
      <c r="D307" s="78"/>
      <c r="E307" s="78">
        <f>IF(UPPER($J307)="Y",COUNTIF($J$12:$J307,"Y"),"")</f>
      </c>
      <c r="F307" s="78"/>
      <c r="G307" s="78"/>
      <c r="H307" s="78"/>
      <c r="I307" s="78"/>
      <c r="J307" s="78"/>
      <c r="K307" s="78" t="s">
        <v>1528</v>
      </c>
    </row>
    <row r="308" spans="1:11" ht="12.75">
      <c r="A308" s="77"/>
      <c r="B308" s="78"/>
      <c r="C308" s="78" t="s">
        <v>384</v>
      </c>
      <c r="D308" s="78"/>
      <c r="E308" s="78">
        <f>IF(UPPER($J308)="Y",COUNTIF($J$12:$J308,"Y"),"")</f>
      </c>
      <c r="F308" s="78"/>
      <c r="G308" s="78"/>
      <c r="H308" s="78"/>
      <c r="I308" s="78"/>
      <c r="J308" s="78"/>
      <c r="K308" s="78"/>
    </row>
    <row r="309" spans="1:11" ht="12.75">
      <c r="A309" s="77"/>
      <c r="B309" s="78"/>
      <c r="C309" s="78" t="s">
        <v>385</v>
      </c>
      <c r="D309" s="78"/>
      <c r="E309" s="78">
        <f>IF(UPPER($J309)="Y",COUNTIF($J$12:$J309,"Y"),"")</f>
      </c>
      <c r="F309" s="78"/>
      <c r="G309" s="78"/>
      <c r="H309" s="78"/>
      <c r="I309" s="78"/>
      <c r="J309" s="78"/>
      <c r="K309" s="78"/>
    </row>
    <row r="310" spans="1:11" ht="13.5" thickBot="1">
      <c r="A310" s="80"/>
      <c r="B310" s="81"/>
      <c r="C310" s="104"/>
      <c r="D310" s="104"/>
      <c r="E310" s="82">
        <f>IF(UPPER($J310)="Y",COUNTIF($J$12:$J310,"Y"),"")</f>
      </c>
      <c r="F310" s="82"/>
      <c r="G310" s="82"/>
      <c r="H310" s="82"/>
      <c r="I310" s="82"/>
      <c r="J310" s="82"/>
      <c r="K310" s="81"/>
    </row>
    <row r="311" spans="1:11" ht="12.75">
      <c r="A311" s="75" t="s">
        <v>386</v>
      </c>
      <c r="B311" s="76" t="s">
        <v>387</v>
      </c>
      <c r="C311" s="76" t="s">
        <v>389</v>
      </c>
      <c r="D311" s="76"/>
      <c r="E311" s="76">
        <f>IF(UPPER($J311)="Y",COUNTIF($J$12:$J311,"Y"),"")</f>
        <v>50</v>
      </c>
      <c r="F311" s="76"/>
      <c r="G311" s="76" t="s">
        <v>1479</v>
      </c>
      <c r="H311" s="76"/>
      <c r="I311" s="76" t="s">
        <v>1479</v>
      </c>
      <c r="J311" s="76" t="s">
        <v>1479</v>
      </c>
      <c r="K311" s="76" t="s">
        <v>1527</v>
      </c>
    </row>
    <row r="312" spans="1:11" ht="12.75">
      <c r="A312" s="77"/>
      <c r="B312" s="78" t="s">
        <v>388</v>
      </c>
      <c r="C312" s="78" t="s">
        <v>390</v>
      </c>
      <c r="D312" s="78"/>
      <c r="E312" s="78">
        <f>IF(UPPER($J312)="Y",COUNTIF($J$12:$J312,"Y"),"")</f>
      </c>
      <c r="F312" s="78"/>
      <c r="G312" s="78"/>
      <c r="H312" s="78"/>
      <c r="I312" s="78"/>
      <c r="J312" s="78"/>
      <c r="K312" s="78" t="s">
        <v>1528</v>
      </c>
    </row>
    <row r="313" spans="1:11" ht="12.75">
      <c r="A313" s="77"/>
      <c r="B313" s="78"/>
      <c r="C313" s="78" t="s">
        <v>391</v>
      </c>
      <c r="D313" s="78"/>
      <c r="E313" s="78">
        <f>IF(UPPER($J313)="Y",COUNTIF($J$12:$J313,"Y"),"")</f>
      </c>
      <c r="F313" s="78"/>
      <c r="G313" s="78"/>
      <c r="H313" s="78"/>
      <c r="I313" s="78"/>
      <c r="J313" s="78"/>
      <c r="K313" s="78"/>
    </row>
    <row r="314" spans="1:11" ht="12.75">
      <c r="A314" s="77"/>
      <c r="B314" s="78"/>
      <c r="C314" s="78" t="s">
        <v>1171</v>
      </c>
      <c r="D314" s="78"/>
      <c r="E314" s="78">
        <f>IF(UPPER($J314)="Y",COUNTIF($J$12:$J314,"Y"),"")</f>
      </c>
      <c r="F314" s="78"/>
      <c r="G314" s="78"/>
      <c r="H314" s="78"/>
      <c r="I314" s="78"/>
      <c r="J314" s="78"/>
      <c r="K314" s="78"/>
    </row>
    <row r="315" spans="1:11" ht="13.5" thickBot="1">
      <c r="A315" s="80"/>
      <c r="B315" s="81"/>
      <c r="C315" s="104"/>
      <c r="D315" s="104"/>
      <c r="E315" s="82">
        <f>IF(UPPER($J315)="Y",COUNTIF($J$12:$J315,"Y"),"")</f>
      </c>
      <c r="F315" s="82"/>
      <c r="G315" s="82"/>
      <c r="H315" s="82"/>
      <c r="I315" s="82"/>
      <c r="J315" s="82"/>
      <c r="K315" s="81"/>
    </row>
    <row r="316" spans="1:11" ht="12.75">
      <c r="A316" s="75" t="s">
        <v>392</v>
      </c>
      <c r="B316" s="76" t="s">
        <v>393</v>
      </c>
      <c r="C316" s="76" t="s">
        <v>395</v>
      </c>
      <c r="D316" s="76"/>
      <c r="E316" s="76">
        <f>IF(UPPER($J316)="Y",COUNTIF($J$12:$J316,"Y"),"")</f>
        <v>51</v>
      </c>
      <c r="F316" s="76"/>
      <c r="G316" s="76" t="s">
        <v>1479</v>
      </c>
      <c r="H316" s="76"/>
      <c r="I316" s="76" t="s">
        <v>1479</v>
      </c>
      <c r="J316" s="76" t="s">
        <v>1479</v>
      </c>
      <c r="K316" s="76" t="s">
        <v>1527</v>
      </c>
    </row>
    <row r="317" spans="1:11" ht="12.75">
      <c r="A317" s="77"/>
      <c r="B317" s="78" t="s">
        <v>394</v>
      </c>
      <c r="C317" s="78" t="s">
        <v>396</v>
      </c>
      <c r="D317" s="78"/>
      <c r="E317" s="78">
        <f>IF(UPPER($J317)="Y",COUNTIF($J$12:$J317,"Y"),"")</f>
      </c>
      <c r="F317" s="78"/>
      <c r="G317" s="78"/>
      <c r="H317" s="78"/>
      <c r="I317" s="78"/>
      <c r="J317" s="78"/>
      <c r="K317" s="78" t="s">
        <v>1528</v>
      </c>
    </row>
    <row r="318" spans="1:11" ht="12.75">
      <c r="A318" s="77"/>
      <c r="B318" s="78"/>
      <c r="C318" s="78" t="s">
        <v>397</v>
      </c>
      <c r="D318" s="78"/>
      <c r="E318" s="78">
        <f>IF(UPPER($J318)="Y",COUNTIF($J$12:$J318,"Y"),"")</f>
      </c>
      <c r="F318" s="78"/>
      <c r="G318" s="78"/>
      <c r="H318" s="78"/>
      <c r="I318" s="78"/>
      <c r="J318" s="78"/>
      <c r="K318" s="78"/>
    </row>
    <row r="319" spans="1:11" ht="12.75">
      <c r="A319" s="77"/>
      <c r="B319" s="78"/>
      <c r="C319" s="78" t="s">
        <v>398</v>
      </c>
      <c r="D319" s="78"/>
      <c r="E319" s="78">
        <f>IF(UPPER($J319)="Y",COUNTIF($J$12:$J319,"Y"),"")</f>
      </c>
      <c r="F319" s="78"/>
      <c r="G319" s="78"/>
      <c r="H319" s="78"/>
      <c r="I319" s="78"/>
      <c r="J319" s="78"/>
      <c r="K319" s="78"/>
    </row>
    <row r="320" spans="1:11" ht="13.5" thickBot="1">
      <c r="A320" s="80"/>
      <c r="B320" s="81"/>
      <c r="C320" s="104"/>
      <c r="D320" s="104"/>
      <c r="E320" s="82">
        <f>IF(UPPER($J320)="Y",COUNTIF($J$12:$J320,"Y"),"")</f>
      </c>
      <c r="F320" s="82"/>
      <c r="G320" s="82"/>
      <c r="H320" s="82"/>
      <c r="I320" s="82"/>
      <c r="J320" s="82"/>
      <c r="K320" s="81"/>
    </row>
    <row r="321" spans="1:11" ht="12.75">
      <c r="A321" s="20" t="s">
        <v>399</v>
      </c>
      <c r="B321" s="8" t="s">
        <v>400</v>
      </c>
      <c r="C321" s="8" t="s">
        <v>402</v>
      </c>
      <c r="D321" s="8"/>
      <c r="E321" s="8">
        <f>IF(UPPER($J321)="Y",COUNTIF($J$12:$J321,"Y"),"")</f>
      </c>
      <c r="F321" s="8" t="s">
        <v>1479</v>
      </c>
      <c r="G321" s="8" t="s">
        <v>1480</v>
      </c>
      <c r="H321" s="8" t="s">
        <v>1480</v>
      </c>
      <c r="I321" s="8" t="s">
        <v>1480</v>
      </c>
      <c r="J321" s="8"/>
      <c r="K321" s="8" t="s">
        <v>1507</v>
      </c>
    </row>
    <row r="322" spans="1:11" ht="12.75">
      <c r="A322" s="21"/>
      <c r="B322" s="9" t="s">
        <v>401</v>
      </c>
      <c r="C322" s="9" t="s">
        <v>403</v>
      </c>
      <c r="D322" s="9"/>
      <c r="E322" s="9">
        <f>IF(UPPER($J322)="Y",COUNTIF($J$12:$J322,"Y"),"")</f>
      </c>
      <c r="F322" s="9"/>
      <c r="G322" s="9"/>
      <c r="H322" s="9"/>
      <c r="I322" s="9"/>
      <c r="J322" s="9"/>
      <c r="K322" s="9"/>
    </row>
    <row r="323" spans="1:11" ht="12.75">
      <c r="A323" s="21"/>
      <c r="B323" s="9"/>
      <c r="C323" s="9" t="s">
        <v>404</v>
      </c>
      <c r="D323" s="9"/>
      <c r="E323" s="9">
        <f>IF(UPPER($J323)="Y",COUNTIF($J$12:$J323,"Y"),"")</f>
      </c>
      <c r="F323" s="9"/>
      <c r="G323" s="9"/>
      <c r="H323" s="9"/>
      <c r="I323" s="9"/>
      <c r="J323" s="9"/>
      <c r="K323" s="9"/>
    </row>
    <row r="324" spans="1:11" ht="12.75">
      <c r="A324" s="21"/>
      <c r="B324" s="9"/>
      <c r="C324" s="143" t="s">
        <v>405</v>
      </c>
      <c r="D324" s="9"/>
      <c r="E324" s="9">
        <f>IF(UPPER($J324)="Y",COUNTIF($J$12:$J324,"Y"),"")</f>
      </c>
      <c r="F324" s="9"/>
      <c r="G324" s="9"/>
      <c r="H324" s="9"/>
      <c r="I324" s="9"/>
      <c r="J324" s="9"/>
      <c r="K324" s="9"/>
    </row>
    <row r="325" spans="1:11" ht="13.5" thickBot="1">
      <c r="A325" s="22"/>
      <c r="B325" s="11"/>
      <c r="C325" s="14"/>
      <c r="D325" s="14"/>
      <c r="E325" s="14">
        <f>IF(UPPER($J325)="Y",COUNTIF($J$12:$J325,"Y"),"")</f>
      </c>
      <c r="F325" s="14"/>
      <c r="G325" s="14"/>
      <c r="H325" s="14"/>
      <c r="I325" s="14"/>
      <c r="J325" s="14"/>
      <c r="K325" s="11"/>
    </row>
    <row r="326" spans="1:11" ht="12.75">
      <c r="A326" s="75" t="s">
        <v>406</v>
      </c>
      <c r="B326" s="76" t="s">
        <v>407</v>
      </c>
      <c r="C326" s="76" t="s">
        <v>409</v>
      </c>
      <c r="D326" s="76">
        <v>603</v>
      </c>
      <c r="E326" s="76">
        <f>IF(UPPER($J326)="Y",COUNTIF($J$12:$J326,"Y"),"")</f>
        <v>52</v>
      </c>
      <c r="F326" s="76"/>
      <c r="G326" s="76" t="s">
        <v>1479</v>
      </c>
      <c r="H326" s="76"/>
      <c r="I326" s="76" t="s">
        <v>1479</v>
      </c>
      <c r="J326" s="76" t="s">
        <v>1479</v>
      </c>
      <c r="K326" s="76">
        <v>126</v>
      </c>
    </row>
    <row r="327" spans="1:11" ht="12.75">
      <c r="A327" s="77"/>
      <c r="B327" s="78" t="s">
        <v>408</v>
      </c>
      <c r="C327" s="78" t="s">
        <v>410</v>
      </c>
      <c r="D327" s="78"/>
      <c r="E327" s="78">
        <f>IF(UPPER($J327)="Y",COUNTIF($J$12:$J327,"Y"),"")</f>
      </c>
      <c r="F327" s="78"/>
      <c r="G327" s="78"/>
      <c r="H327" s="78"/>
      <c r="I327" s="78"/>
      <c r="J327" s="78"/>
      <c r="K327" s="78">
        <v>133</v>
      </c>
    </row>
    <row r="328" spans="1:11" ht="12.75">
      <c r="A328" s="77"/>
      <c r="B328" s="78"/>
      <c r="C328" s="78" t="s">
        <v>411</v>
      </c>
      <c r="D328" s="78"/>
      <c r="E328" s="78">
        <f>IF(UPPER($J328)="Y",COUNTIF($J$12:$J328,"Y"),"")</f>
      </c>
      <c r="F328" s="78"/>
      <c r="G328" s="78"/>
      <c r="H328" s="78"/>
      <c r="I328" s="78"/>
      <c r="J328" s="78"/>
      <c r="K328" s="78">
        <v>140</v>
      </c>
    </row>
    <row r="329" spans="1:11" ht="12.75">
      <c r="A329" s="77"/>
      <c r="B329" s="78"/>
      <c r="C329" s="78" t="s">
        <v>412</v>
      </c>
      <c r="D329" s="78"/>
      <c r="E329" s="78">
        <f>IF(UPPER($J329)="Y",COUNTIF($J$12:$J329,"Y"),"")</f>
      </c>
      <c r="F329" s="78"/>
      <c r="G329" s="78"/>
      <c r="H329" s="78"/>
      <c r="I329" s="78"/>
      <c r="J329" s="78"/>
      <c r="K329" s="78">
        <v>170</v>
      </c>
    </row>
    <row r="330" spans="1:11" ht="13.5" thickBot="1">
      <c r="A330" s="80"/>
      <c r="B330" s="81"/>
      <c r="C330" s="82"/>
      <c r="D330" s="82"/>
      <c r="E330" s="82">
        <f>IF(UPPER($J330)="Y",COUNTIF($J$12:$J330,"Y"),"")</f>
      </c>
      <c r="F330" s="82"/>
      <c r="G330" s="82"/>
      <c r="H330" s="82"/>
      <c r="I330" s="82"/>
      <c r="J330" s="82"/>
      <c r="K330" s="81">
        <v>234</v>
      </c>
    </row>
    <row r="331" spans="1:11" ht="12.75">
      <c r="A331" s="75" t="s">
        <v>413</v>
      </c>
      <c r="B331" s="76" t="s">
        <v>300</v>
      </c>
      <c r="C331" s="76" t="s">
        <v>1553</v>
      </c>
      <c r="D331" s="76"/>
      <c r="E331" s="76">
        <f>IF(UPPER($J331)="Y",COUNTIF($J$12:$J331,"Y"),"")</f>
        <v>53</v>
      </c>
      <c r="F331" s="76"/>
      <c r="G331" s="76" t="s">
        <v>1479</v>
      </c>
      <c r="H331" s="76"/>
      <c r="I331" s="76" t="s">
        <v>1479</v>
      </c>
      <c r="J331" s="76" t="s">
        <v>1479</v>
      </c>
      <c r="K331" s="76">
        <v>263</v>
      </c>
    </row>
    <row r="332" spans="1:11" ht="12.75">
      <c r="A332" s="77"/>
      <c r="B332" s="78" t="s">
        <v>414</v>
      </c>
      <c r="C332" s="78" t="s">
        <v>415</v>
      </c>
      <c r="D332" s="78"/>
      <c r="E332" s="78">
        <f>IF(UPPER($J332)="Y",COUNTIF($J$12:$J332,"Y"),"")</f>
      </c>
      <c r="F332" s="78"/>
      <c r="G332" s="78"/>
      <c r="H332" s="78"/>
      <c r="I332" s="78"/>
      <c r="J332" s="78"/>
      <c r="K332" s="78"/>
    </row>
    <row r="333" spans="1:11" ht="12.75">
      <c r="A333" s="77"/>
      <c r="B333" s="78"/>
      <c r="C333" s="78" t="s">
        <v>416</v>
      </c>
      <c r="D333" s="78"/>
      <c r="E333" s="78">
        <f>IF(UPPER($J333)="Y",COUNTIF($J$12:$J333,"Y"),"")</f>
      </c>
      <c r="F333" s="78"/>
      <c r="G333" s="78"/>
      <c r="H333" s="78"/>
      <c r="I333" s="78"/>
      <c r="J333" s="78"/>
      <c r="K333" s="78"/>
    </row>
    <row r="334" spans="1:11" ht="12.75">
      <c r="A334" s="77"/>
      <c r="B334" s="78"/>
      <c r="C334" s="78" t="s">
        <v>417</v>
      </c>
      <c r="D334" s="78"/>
      <c r="E334" s="78">
        <f>IF(UPPER($J334)="Y",COUNTIF($J$12:$J334,"Y"),"")</f>
      </c>
      <c r="F334" s="78"/>
      <c r="G334" s="78"/>
      <c r="H334" s="78"/>
      <c r="I334" s="78"/>
      <c r="J334" s="78"/>
      <c r="K334" s="78"/>
    </row>
    <row r="335" spans="1:11" ht="12.75">
      <c r="A335" s="77"/>
      <c r="B335" s="78"/>
      <c r="C335" s="78" t="s">
        <v>418</v>
      </c>
      <c r="D335" s="78"/>
      <c r="E335" s="78">
        <f>IF(UPPER($J335)="Y",COUNTIF($J$12:$J335,"Y"),"")</f>
      </c>
      <c r="F335" s="78"/>
      <c r="G335" s="78"/>
      <c r="H335" s="78"/>
      <c r="I335" s="78"/>
      <c r="J335" s="78"/>
      <c r="K335" s="78"/>
    </row>
    <row r="336" spans="1:11" ht="13.5" thickBot="1">
      <c r="A336" s="80"/>
      <c r="B336" s="81"/>
      <c r="C336" s="82"/>
      <c r="D336" s="82"/>
      <c r="E336" s="82">
        <f>IF(UPPER($J336)="Y",COUNTIF($J$12:$J336,"Y"),"")</f>
      </c>
      <c r="F336" s="82"/>
      <c r="G336" s="82"/>
      <c r="H336" s="82"/>
      <c r="I336" s="82"/>
      <c r="J336" s="82"/>
      <c r="K336" s="81"/>
    </row>
    <row r="337" spans="1:11" ht="12.75">
      <c r="A337" s="75" t="s">
        <v>419</v>
      </c>
      <c r="B337" s="76" t="s">
        <v>420</v>
      </c>
      <c r="C337" s="76" t="s">
        <v>252</v>
      </c>
      <c r="D337" s="76"/>
      <c r="E337" s="76">
        <f>IF(UPPER($J337)="Y",COUNTIF($J$12:$J337,"Y"),"")</f>
        <v>54</v>
      </c>
      <c r="F337" s="76"/>
      <c r="G337" s="76" t="s">
        <v>1479</v>
      </c>
      <c r="H337" s="76"/>
      <c r="I337" s="76" t="s">
        <v>1479</v>
      </c>
      <c r="J337" s="76" t="s">
        <v>1479</v>
      </c>
      <c r="K337" s="76" t="s">
        <v>1527</v>
      </c>
    </row>
    <row r="338" spans="1:11" ht="12.75">
      <c r="A338" s="77"/>
      <c r="B338" s="78" t="s">
        <v>421</v>
      </c>
      <c r="C338" s="78" t="s">
        <v>422</v>
      </c>
      <c r="D338" s="78"/>
      <c r="E338" s="78">
        <f>IF(UPPER($J338)="Y",COUNTIF($J$12:$J338,"Y"),"")</f>
      </c>
      <c r="F338" s="78"/>
      <c r="G338" s="78"/>
      <c r="H338" s="78"/>
      <c r="I338" s="78"/>
      <c r="J338" s="78"/>
      <c r="K338" s="78" t="s">
        <v>1528</v>
      </c>
    </row>
    <row r="339" spans="1:11" ht="12.75">
      <c r="A339" s="77"/>
      <c r="B339" s="78"/>
      <c r="C339" s="78" t="s">
        <v>423</v>
      </c>
      <c r="D339" s="78"/>
      <c r="E339" s="78">
        <f>IF(UPPER($J339)="Y",COUNTIF($J$12:$J339,"Y"),"")</f>
      </c>
      <c r="F339" s="78"/>
      <c r="G339" s="78"/>
      <c r="H339" s="78"/>
      <c r="I339" s="78"/>
      <c r="J339" s="78"/>
      <c r="K339" s="78"/>
    </row>
    <row r="340" spans="1:11" ht="12.75">
      <c r="A340" s="77"/>
      <c r="B340" s="78"/>
      <c r="C340" s="78" t="s">
        <v>424</v>
      </c>
      <c r="D340" s="78"/>
      <c r="E340" s="78">
        <f>IF(UPPER($J340)="Y",COUNTIF($J$12:$J340,"Y"),"")</f>
      </c>
      <c r="F340" s="78"/>
      <c r="G340" s="78"/>
      <c r="H340" s="78"/>
      <c r="I340" s="78"/>
      <c r="J340" s="78"/>
      <c r="K340" s="78"/>
    </row>
    <row r="341" spans="1:11" ht="13.5" thickBot="1">
      <c r="A341" s="80"/>
      <c r="B341" s="81"/>
      <c r="C341" s="82"/>
      <c r="D341" s="82"/>
      <c r="E341" s="82">
        <f>IF(UPPER($J341)="Y",COUNTIF($J$12:$J341,"Y"),"")</f>
      </c>
      <c r="F341" s="82"/>
      <c r="G341" s="82"/>
      <c r="H341" s="82"/>
      <c r="I341" s="82"/>
      <c r="J341" s="82"/>
      <c r="K341" s="81"/>
    </row>
    <row r="342" spans="1:11" ht="12.75">
      <c r="A342" s="75" t="s">
        <v>425</v>
      </c>
      <c r="B342" s="76" t="s">
        <v>426</v>
      </c>
      <c r="C342" s="76" t="s">
        <v>428</v>
      </c>
      <c r="D342" s="76"/>
      <c r="E342" s="76">
        <f>IF(UPPER($J342)="Y",COUNTIF($J$12:$J342,"Y"),"")</f>
        <v>55</v>
      </c>
      <c r="F342" s="76"/>
      <c r="G342" s="76" t="s">
        <v>1479</v>
      </c>
      <c r="H342" s="76"/>
      <c r="I342" s="76" t="s">
        <v>1479</v>
      </c>
      <c r="J342" s="76" t="s">
        <v>1479</v>
      </c>
      <c r="K342" s="76" t="s">
        <v>1527</v>
      </c>
    </row>
    <row r="343" spans="1:11" ht="12.75">
      <c r="A343" s="77"/>
      <c r="B343" s="78" t="s">
        <v>427</v>
      </c>
      <c r="C343" s="78" t="s">
        <v>429</v>
      </c>
      <c r="D343" s="78"/>
      <c r="E343" s="78">
        <f>IF(UPPER($J343)="Y",COUNTIF($J$12:$J343,"Y"),"")</f>
      </c>
      <c r="F343" s="78"/>
      <c r="G343" s="78"/>
      <c r="H343" s="78"/>
      <c r="I343" s="78"/>
      <c r="J343" s="78"/>
      <c r="K343" s="78" t="s">
        <v>1528</v>
      </c>
    </row>
    <row r="344" spans="1:11" ht="12.75">
      <c r="A344" s="77"/>
      <c r="B344" s="78"/>
      <c r="C344" s="78" t="s">
        <v>430</v>
      </c>
      <c r="D344" s="78"/>
      <c r="E344" s="78">
        <f>IF(UPPER($J344)="Y",COUNTIF($J$12:$J344,"Y"),"")</f>
      </c>
      <c r="F344" s="78"/>
      <c r="G344" s="78"/>
      <c r="H344" s="78"/>
      <c r="I344" s="78"/>
      <c r="J344" s="78"/>
      <c r="K344" s="78"/>
    </row>
    <row r="345" spans="1:11" ht="12.75">
      <c r="A345" s="77"/>
      <c r="B345" s="78"/>
      <c r="C345" s="78" t="s">
        <v>431</v>
      </c>
      <c r="D345" s="78"/>
      <c r="E345" s="78">
        <f>IF(UPPER($J345)="Y",COUNTIF($J$12:$J345,"Y"),"")</f>
      </c>
      <c r="F345" s="78"/>
      <c r="G345" s="78"/>
      <c r="H345" s="78"/>
      <c r="I345" s="78"/>
      <c r="J345" s="78"/>
      <c r="K345" s="78"/>
    </row>
    <row r="346" spans="1:11" ht="13.5" thickBot="1">
      <c r="A346" s="80"/>
      <c r="B346" s="81"/>
      <c r="C346" s="82"/>
      <c r="D346" s="82"/>
      <c r="E346" s="82">
        <f>IF(UPPER($J346)="Y",COUNTIF($J$12:$J346,"Y"),"")</f>
      </c>
      <c r="F346" s="82"/>
      <c r="G346" s="82"/>
      <c r="H346" s="82"/>
      <c r="I346" s="82"/>
      <c r="J346" s="82"/>
      <c r="K346" s="81"/>
    </row>
    <row r="347" spans="1:11" ht="12.75">
      <c r="A347" s="75" t="s">
        <v>432</v>
      </c>
      <c r="B347" s="76" t="s">
        <v>433</v>
      </c>
      <c r="C347" s="76" t="s">
        <v>435</v>
      </c>
      <c r="D347" s="76"/>
      <c r="E347" s="76">
        <f>IF(UPPER($J347)="Y",COUNTIF($J$12:$J347,"Y"),"")</f>
        <v>56</v>
      </c>
      <c r="F347" s="76"/>
      <c r="G347" s="76" t="s">
        <v>1479</v>
      </c>
      <c r="H347" s="76"/>
      <c r="I347" s="76" t="s">
        <v>1479</v>
      </c>
      <c r="J347" s="76" t="s">
        <v>1479</v>
      </c>
      <c r="K347" s="76" t="s">
        <v>1527</v>
      </c>
    </row>
    <row r="348" spans="1:11" ht="12.75">
      <c r="A348" s="77"/>
      <c r="B348" s="78" t="s">
        <v>434</v>
      </c>
      <c r="C348" s="78" t="s">
        <v>436</v>
      </c>
      <c r="D348" s="78"/>
      <c r="E348" s="78">
        <f>IF(UPPER($J348)="Y",COUNTIF($J$12:$J348,"Y"),"")</f>
      </c>
      <c r="F348" s="78"/>
      <c r="G348" s="78"/>
      <c r="H348" s="78"/>
      <c r="I348" s="78"/>
      <c r="J348" s="78"/>
      <c r="K348" s="78" t="s">
        <v>1528</v>
      </c>
    </row>
    <row r="349" spans="1:11" ht="12.75">
      <c r="A349" s="77"/>
      <c r="B349" s="78"/>
      <c r="C349" s="78" t="s">
        <v>437</v>
      </c>
      <c r="D349" s="78"/>
      <c r="E349" s="78">
        <f>IF(UPPER($J349)="Y",COUNTIF($J$12:$J349,"Y"),"")</f>
      </c>
      <c r="F349" s="78"/>
      <c r="G349" s="78"/>
      <c r="H349" s="78"/>
      <c r="I349" s="78"/>
      <c r="J349" s="78"/>
      <c r="K349" s="78"/>
    </row>
    <row r="350" spans="1:11" ht="12.75">
      <c r="A350" s="77"/>
      <c r="B350" s="78"/>
      <c r="C350" s="78" t="s">
        <v>438</v>
      </c>
      <c r="D350" s="78"/>
      <c r="E350" s="78">
        <f>IF(UPPER($J350)="Y",COUNTIF($J$12:$J350,"Y"),"")</f>
      </c>
      <c r="F350" s="78"/>
      <c r="G350" s="78"/>
      <c r="H350" s="78"/>
      <c r="I350" s="78"/>
      <c r="J350" s="78"/>
      <c r="K350" s="78"/>
    </row>
    <row r="351" spans="1:11" ht="13.5" thickBot="1">
      <c r="A351" s="80"/>
      <c r="B351" s="81"/>
      <c r="C351" s="82"/>
      <c r="D351" s="82"/>
      <c r="E351" s="82">
        <f>IF(UPPER($J351)="Y",COUNTIF($J$12:$J351,"Y"),"")</f>
      </c>
      <c r="F351" s="82"/>
      <c r="G351" s="82"/>
      <c r="H351" s="82"/>
      <c r="I351" s="82"/>
      <c r="J351" s="82"/>
      <c r="K351" s="81"/>
    </row>
    <row r="352" spans="1:11" ht="12.75">
      <c r="A352" s="75" t="s">
        <v>439</v>
      </c>
      <c r="B352" s="76" t="s">
        <v>440</v>
      </c>
      <c r="C352" s="76" t="s">
        <v>442</v>
      </c>
      <c r="D352" s="76"/>
      <c r="E352" s="76">
        <f>IF(UPPER($J352)="Y",COUNTIF($J$12:$J352,"Y"),"")</f>
        <v>57</v>
      </c>
      <c r="F352" s="76"/>
      <c r="G352" s="76" t="s">
        <v>1479</v>
      </c>
      <c r="H352" s="76"/>
      <c r="I352" s="76" t="s">
        <v>1479</v>
      </c>
      <c r="J352" s="76" t="s">
        <v>1479</v>
      </c>
      <c r="K352" s="76" t="s">
        <v>1527</v>
      </c>
    </row>
    <row r="353" spans="1:11" ht="12.75">
      <c r="A353" s="77"/>
      <c r="B353" s="78" t="s">
        <v>441</v>
      </c>
      <c r="C353" s="78" t="s">
        <v>443</v>
      </c>
      <c r="D353" s="78"/>
      <c r="E353" s="78">
        <f>IF(UPPER($J353)="Y",COUNTIF($J$12:$J353,"Y"),"")</f>
      </c>
      <c r="F353" s="78"/>
      <c r="G353" s="78"/>
      <c r="H353" s="78"/>
      <c r="I353" s="78"/>
      <c r="J353" s="78"/>
      <c r="K353" s="78" t="s">
        <v>1528</v>
      </c>
    </row>
    <row r="354" spans="1:11" ht="12.75">
      <c r="A354" s="77"/>
      <c r="B354" s="78"/>
      <c r="C354" s="78" t="s">
        <v>444</v>
      </c>
      <c r="D354" s="78"/>
      <c r="E354" s="78">
        <f>IF(UPPER($J354)="Y",COUNTIF($J$12:$J354,"Y"),"")</f>
      </c>
      <c r="F354" s="78"/>
      <c r="G354" s="78"/>
      <c r="H354" s="78"/>
      <c r="I354" s="78"/>
      <c r="J354" s="78"/>
      <c r="K354" s="78"/>
    </row>
    <row r="355" spans="1:11" ht="12.75">
      <c r="A355" s="77"/>
      <c r="B355" s="78"/>
      <c r="C355" s="78" t="s">
        <v>445</v>
      </c>
      <c r="D355" s="78"/>
      <c r="E355" s="78">
        <f>IF(UPPER($J355)="Y",COUNTIF($J$12:$J355,"Y"),"")</f>
      </c>
      <c r="F355" s="78"/>
      <c r="G355" s="78"/>
      <c r="H355" s="78"/>
      <c r="I355" s="78"/>
      <c r="J355" s="78"/>
      <c r="K355" s="78"/>
    </row>
    <row r="356" spans="1:11" ht="13.5" thickBot="1">
      <c r="A356" s="80"/>
      <c r="B356" s="81"/>
      <c r="C356" s="82"/>
      <c r="D356" s="82"/>
      <c r="E356" s="82">
        <f>IF(UPPER($J356)="Y",COUNTIF($J$12:$J356,"Y"),"")</f>
      </c>
      <c r="F356" s="82"/>
      <c r="G356" s="82"/>
      <c r="H356" s="82"/>
      <c r="I356" s="82"/>
      <c r="J356" s="82"/>
      <c r="K356" s="81"/>
    </row>
    <row r="357" spans="1:11" ht="25.5" customHeight="1">
      <c r="A357" s="75" t="s">
        <v>446</v>
      </c>
      <c r="B357" s="76" t="s">
        <v>447</v>
      </c>
      <c r="C357" s="76" t="s">
        <v>449</v>
      </c>
      <c r="D357" s="76"/>
      <c r="E357" s="76">
        <f>IF(UPPER($J357)="Y",COUNTIF($J$12:$J357,"Y"),"")</f>
        <v>58</v>
      </c>
      <c r="F357" s="76"/>
      <c r="G357" s="76" t="s">
        <v>1479</v>
      </c>
      <c r="H357" s="76"/>
      <c r="I357" s="76" t="s">
        <v>1479</v>
      </c>
      <c r="J357" s="76" t="s">
        <v>1479</v>
      </c>
      <c r="K357" s="76" t="s">
        <v>1527</v>
      </c>
    </row>
    <row r="358" spans="1:11" ht="25.5">
      <c r="A358" s="77"/>
      <c r="B358" s="78" t="s">
        <v>448</v>
      </c>
      <c r="C358" s="78" t="s">
        <v>450</v>
      </c>
      <c r="D358" s="78"/>
      <c r="E358" s="78">
        <f>IF(UPPER($J358)="Y",COUNTIF($J$12:$J358,"Y"),"")</f>
      </c>
      <c r="F358" s="78"/>
      <c r="G358" s="78"/>
      <c r="H358" s="78"/>
      <c r="I358" s="78"/>
      <c r="J358" s="78"/>
      <c r="K358" s="78" t="s">
        <v>1528</v>
      </c>
    </row>
    <row r="359" spans="1:11" ht="12.75">
      <c r="A359" s="77"/>
      <c r="B359" s="78"/>
      <c r="C359" s="78" t="s">
        <v>451</v>
      </c>
      <c r="D359" s="78"/>
      <c r="E359" s="78">
        <f>IF(UPPER($J359)="Y",COUNTIF($J$12:$J359,"Y"),"")</f>
      </c>
      <c r="F359" s="78"/>
      <c r="G359" s="78"/>
      <c r="H359" s="78"/>
      <c r="I359" s="78"/>
      <c r="J359" s="78"/>
      <c r="K359" s="78" t="s">
        <v>1315</v>
      </c>
    </row>
    <row r="360" spans="1:11" ht="13.5" thickBot="1">
      <c r="A360" s="80"/>
      <c r="B360" s="81"/>
      <c r="C360" s="82"/>
      <c r="D360" s="82"/>
      <c r="E360" s="82">
        <f>IF(UPPER($J360)="Y",COUNTIF($J$12:$J360,"Y"),"")</f>
      </c>
      <c r="F360" s="82"/>
      <c r="G360" s="82"/>
      <c r="H360" s="82"/>
      <c r="I360" s="82"/>
      <c r="J360" s="82"/>
      <c r="K360" s="81"/>
    </row>
    <row r="361" spans="1:11" ht="12.75">
      <c r="A361" s="75" t="s">
        <v>452</v>
      </c>
      <c r="B361" s="76" t="s">
        <v>453</v>
      </c>
      <c r="C361" s="76" t="s">
        <v>455</v>
      </c>
      <c r="D361" s="76">
        <v>664</v>
      </c>
      <c r="E361" s="76">
        <f>IF(UPPER($J361)="Y",COUNTIF($J$12:$J361,"Y"),"")</f>
        <v>59</v>
      </c>
      <c r="F361" s="76"/>
      <c r="G361" s="76" t="s">
        <v>1479</v>
      </c>
      <c r="H361" s="76"/>
      <c r="I361" s="76" t="s">
        <v>1479</v>
      </c>
      <c r="J361" s="76" t="s">
        <v>1479</v>
      </c>
      <c r="K361" s="76">
        <v>110</v>
      </c>
    </row>
    <row r="362" spans="1:11" ht="12.75">
      <c r="A362" s="77"/>
      <c r="B362" s="78" t="s">
        <v>454</v>
      </c>
      <c r="C362" s="78" t="s">
        <v>456</v>
      </c>
      <c r="D362" s="78"/>
      <c r="E362" s="78">
        <f>IF(UPPER($J362)="Y",COUNTIF($J$12:$J362,"Y"),"")</f>
      </c>
      <c r="F362" s="78"/>
      <c r="G362" s="78"/>
      <c r="H362" s="78"/>
      <c r="I362" s="78"/>
      <c r="J362" s="78"/>
      <c r="K362" s="78">
        <v>177</v>
      </c>
    </row>
    <row r="363" spans="1:11" ht="12.75">
      <c r="A363" s="77"/>
      <c r="B363" s="78"/>
      <c r="C363" s="78" t="s">
        <v>457</v>
      </c>
      <c r="D363" s="78"/>
      <c r="E363" s="78">
        <f>IF(UPPER($J363)="Y",COUNTIF($J$12:$J363,"Y"),"")</f>
      </c>
      <c r="F363" s="78"/>
      <c r="G363" s="78"/>
      <c r="H363" s="78"/>
      <c r="I363" s="78"/>
      <c r="J363" s="78"/>
      <c r="K363" s="78">
        <v>296</v>
      </c>
    </row>
    <row r="364" spans="1:11" ht="12.75">
      <c r="A364" s="77"/>
      <c r="B364" s="78"/>
      <c r="C364" s="78" t="s">
        <v>458</v>
      </c>
      <c r="D364" s="78"/>
      <c r="E364" s="78">
        <f>IF(UPPER($J364)="Y",COUNTIF($J$12:$J364,"Y"),"")</f>
      </c>
      <c r="F364" s="78"/>
      <c r="G364" s="78"/>
      <c r="H364" s="78"/>
      <c r="I364" s="78"/>
      <c r="J364" s="78"/>
      <c r="K364" s="78"/>
    </row>
    <row r="365" spans="1:11" ht="13.5" thickBot="1">
      <c r="A365" s="80"/>
      <c r="B365" s="81"/>
      <c r="C365" s="82"/>
      <c r="D365" s="82"/>
      <c r="E365" s="82">
        <f>IF(UPPER($J365)="Y",COUNTIF($J$12:$J365,"Y"),"")</f>
      </c>
      <c r="F365" s="82"/>
      <c r="G365" s="82"/>
      <c r="H365" s="82"/>
      <c r="I365" s="82"/>
      <c r="J365" s="82"/>
      <c r="K365" s="81"/>
    </row>
    <row r="366" spans="1:11" ht="12.75">
      <c r="A366" s="75" t="s">
        <v>459</v>
      </c>
      <c r="B366" s="76" t="s">
        <v>460</v>
      </c>
      <c r="C366" s="76" t="s">
        <v>1553</v>
      </c>
      <c r="D366" s="76"/>
      <c r="E366" s="76">
        <f>IF(UPPER($J366)="Y",COUNTIF($J$12:$J366,"Y"),"")</f>
        <v>60</v>
      </c>
      <c r="F366" s="76"/>
      <c r="G366" s="76" t="s">
        <v>1479</v>
      </c>
      <c r="H366" s="76"/>
      <c r="I366" s="76" t="s">
        <v>1479</v>
      </c>
      <c r="J366" s="76" t="s">
        <v>1479</v>
      </c>
      <c r="K366" s="76" t="s">
        <v>1527</v>
      </c>
    </row>
    <row r="367" spans="1:11" ht="12.75">
      <c r="A367" s="77"/>
      <c r="B367" s="78" t="s">
        <v>461</v>
      </c>
      <c r="C367" s="78" t="s">
        <v>462</v>
      </c>
      <c r="D367" s="78"/>
      <c r="E367" s="78">
        <f>IF(UPPER($J367)="Y",COUNTIF($J$12:$J367,"Y"),"")</f>
      </c>
      <c r="F367" s="78"/>
      <c r="G367" s="78"/>
      <c r="H367" s="78"/>
      <c r="I367" s="78"/>
      <c r="J367" s="78"/>
      <c r="K367" s="78" t="s">
        <v>1528</v>
      </c>
    </row>
    <row r="368" spans="1:11" ht="12.75">
      <c r="A368" s="77"/>
      <c r="B368" s="78"/>
      <c r="C368" s="78" t="s">
        <v>463</v>
      </c>
      <c r="D368" s="78"/>
      <c r="E368" s="78">
        <f>IF(UPPER($J368)="Y",COUNTIF($J$12:$J368,"Y"),"")</f>
      </c>
      <c r="F368" s="78"/>
      <c r="G368" s="78"/>
      <c r="H368" s="78"/>
      <c r="I368" s="78"/>
      <c r="J368" s="78"/>
      <c r="K368" s="78"/>
    </row>
    <row r="369" spans="1:11" ht="12.75">
      <c r="A369" s="77"/>
      <c r="B369" s="78"/>
      <c r="C369" s="78" t="s">
        <v>464</v>
      </c>
      <c r="D369" s="78"/>
      <c r="E369" s="78">
        <f>IF(UPPER($J369)="Y",COUNTIF($J$12:$J369,"Y"),"")</f>
      </c>
      <c r="F369" s="78"/>
      <c r="G369" s="78"/>
      <c r="H369" s="78"/>
      <c r="I369" s="78"/>
      <c r="J369" s="78"/>
      <c r="K369" s="78"/>
    </row>
    <row r="370" spans="1:11" ht="12.75">
      <c r="A370" s="77"/>
      <c r="B370" s="78"/>
      <c r="C370" s="78" t="s">
        <v>465</v>
      </c>
      <c r="D370" s="78"/>
      <c r="E370" s="78">
        <f>IF(UPPER($J370)="Y",COUNTIF($J$12:$J370,"Y"),"")</f>
      </c>
      <c r="F370" s="78"/>
      <c r="G370" s="78"/>
      <c r="H370" s="78"/>
      <c r="I370" s="78"/>
      <c r="J370" s="78"/>
      <c r="K370" s="78"/>
    </row>
    <row r="371" spans="1:11" ht="13.5" thickBot="1">
      <c r="A371" s="80"/>
      <c r="B371" s="81"/>
      <c r="C371" s="82"/>
      <c r="D371" s="82"/>
      <c r="E371" s="82">
        <f>IF(UPPER($J371)="Y",COUNTIF($J$12:$J371,"Y"),"")</f>
      </c>
      <c r="F371" s="82"/>
      <c r="G371" s="82"/>
      <c r="H371" s="82"/>
      <c r="I371" s="82"/>
      <c r="J371" s="82"/>
      <c r="K371" s="81"/>
    </row>
    <row r="372" spans="1:11" ht="12.75">
      <c r="A372" s="75" t="s">
        <v>466</v>
      </c>
      <c r="B372" s="76" t="s">
        <v>467</v>
      </c>
      <c r="C372" s="76" t="s">
        <v>351</v>
      </c>
      <c r="D372" s="76"/>
      <c r="E372" s="76">
        <f>IF(UPPER($J372)="Y",COUNTIF($J$12:$J372,"Y"),"")</f>
        <v>61</v>
      </c>
      <c r="F372" s="76"/>
      <c r="G372" s="76" t="s">
        <v>1479</v>
      </c>
      <c r="H372" s="76"/>
      <c r="I372" s="76" t="s">
        <v>1479</v>
      </c>
      <c r="J372" s="76" t="s">
        <v>1479</v>
      </c>
      <c r="K372" s="76" t="s">
        <v>1527</v>
      </c>
    </row>
    <row r="373" spans="1:11" ht="12.75">
      <c r="A373" s="77"/>
      <c r="B373" s="78" t="s">
        <v>468</v>
      </c>
      <c r="C373" s="78" t="s">
        <v>469</v>
      </c>
      <c r="D373" s="78"/>
      <c r="E373" s="78">
        <f>IF(UPPER($J373)="Y",COUNTIF($J$12:$J373,"Y"),"")</f>
      </c>
      <c r="F373" s="78"/>
      <c r="G373" s="78"/>
      <c r="H373" s="78"/>
      <c r="I373" s="78"/>
      <c r="J373" s="78"/>
      <c r="K373" s="78" t="s">
        <v>1528</v>
      </c>
    </row>
    <row r="374" spans="1:11" ht="12.75">
      <c r="A374" s="77"/>
      <c r="B374" s="78"/>
      <c r="C374" s="78" t="s">
        <v>470</v>
      </c>
      <c r="D374" s="78"/>
      <c r="E374" s="78">
        <f>IF(UPPER($J374)="Y",COUNTIF($J$12:$J374,"Y"),"")</f>
      </c>
      <c r="F374" s="78"/>
      <c r="G374" s="78"/>
      <c r="H374" s="78"/>
      <c r="I374" s="78"/>
      <c r="J374" s="78"/>
      <c r="K374" s="78"/>
    </row>
    <row r="375" spans="1:11" ht="12.75">
      <c r="A375" s="77"/>
      <c r="B375" s="78"/>
      <c r="C375" s="78" t="s">
        <v>471</v>
      </c>
      <c r="D375" s="78"/>
      <c r="E375" s="78">
        <f>IF(UPPER($J375)="Y",COUNTIF($J$12:$J375,"Y"),"")</f>
      </c>
      <c r="F375" s="78"/>
      <c r="G375" s="78"/>
      <c r="H375" s="78"/>
      <c r="I375" s="78"/>
      <c r="J375" s="78"/>
      <c r="K375" s="78"/>
    </row>
    <row r="376" spans="1:11" ht="13.5" thickBot="1">
      <c r="A376" s="80"/>
      <c r="B376" s="81"/>
      <c r="C376" s="82"/>
      <c r="D376" s="82"/>
      <c r="E376" s="82">
        <f>IF(UPPER($J376)="Y",COUNTIF($J$12:$J376,"Y"),"")</f>
      </c>
      <c r="F376" s="82"/>
      <c r="G376" s="82"/>
      <c r="H376" s="82"/>
      <c r="I376" s="82"/>
      <c r="J376" s="82"/>
      <c r="K376" s="81"/>
    </row>
    <row r="377" spans="1:11" ht="25.5">
      <c r="A377" s="75" t="s">
        <v>472</v>
      </c>
      <c r="B377" s="76" t="s">
        <v>473</v>
      </c>
      <c r="C377" s="76" t="s">
        <v>475</v>
      </c>
      <c r="D377" s="76">
        <v>686</v>
      </c>
      <c r="E377" s="76">
        <f>IF(UPPER($J377)="Y",COUNTIF($J$12:$J377,"Y"),"")</f>
        <v>62</v>
      </c>
      <c r="F377" s="76"/>
      <c r="G377" s="76" t="s">
        <v>1479</v>
      </c>
      <c r="H377" s="76"/>
      <c r="I377" s="76" t="s">
        <v>1479</v>
      </c>
      <c r="J377" s="76" t="s">
        <v>1479</v>
      </c>
      <c r="K377" s="76">
        <v>149</v>
      </c>
    </row>
    <row r="378" spans="1:11" ht="12.75">
      <c r="A378" s="77"/>
      <c r="B378" s="78" t="s">
        <v>474</v>
      </c>
      <c r="C378" s="93" t="s">
        <v>476</v>
      </c>
      <c r="D378" s="93"/>
      <c r="E378" s="93">
        <f>IF(UPPER($J378)="Y",COUNTIF($J$12:$J378,"Y"),"")</f>
      </c>
      <c r="F378" s="93"/>
      <c r="G378" s="93"/>
      <c r="H378" s="93"/>
      <c r="I378" s="93"/>
      <c r="J378" s="93"/>
      <c r="K378" s="78">
        <v>158</v>
      </c>
    </row>
    <row r="379" spans="1:11" ht="12.75">
      <c r="A379" s="77"/>
      <c r="B379" s="78"/>
      <c r="C379" s="93" t="s">
        <v>477</v>
      </c>
      <c r="D379" s="93"/>
      <c r="E379" s="93">
        <f>IF(UPPER($J379)="Y",COUNTIF($J$12:$J379,"Y"),"")</f>
      </c>
      <c r="F379" s="93"/>
      <c r="G379" s="93"/>
      <c r="H379" s="93"/>
      <c r="I379" s="93"/>
      <c r="J379" s="93"/>
      <c r="K379" s="78">
        <v>199</v>
      </c>
    </row>
    <row r="380" spans="1:11" ht="12.75">
      <c r="A380" s="77"/>
      <c r="B380" s="78"/>
      <c r="C380" s="93" t="s">
        <v>478</v>
      </c>
      <c r="D380" s="93"/>
      <c r="E380" s="93">
        <f>IF(UPPER($J380)="Y",COUNTIF($J$12:$J380,"Y"),"")</f>
      </c>
      <c r="F380" s="93"/>
      <c r="G380" s="93"/>
      <c r="H380" s="93"/>
      <c r="I380" s="93"/>
      <c r="J380" s="93"/>
      <c r="K380" s="78"/>
    </row>
    <row r="381" spans="1:11" ht="13.5" thickBot="1">
      <c r="A381" s="80"/>
      <c r="B381" s="81"/>
      <c r="C381" s="82"/>
      <c r="D381" s="82"/>
      <c r="E381" s="82">
        <f>IF(UPPER($J381)="Y",COUNTIF($J$12:$J381,"Y"),"")</f>
      </c>
      <c r="F381" s="82"/>
      <c r="G381" s="82"/>
      <c r="H381" s="82"/>
      <c r="I381" s="82"/>
      <c r="J381" s="82"/>
      <c r="K381" s="81"/>
    </row>
    <row r="382" spans="1:11" ht="12.75">
      <c r="A382" s="75" t="s">
        <v>479</v>
      </c>
      <c r="B382" s="76" t="s">
        <v>480</v>
      </c>
      <c r="C382" s="76" t="s">
        <v>482</v>
      </c>
      <c r="D382" s="76"/>
      <c r="E382" s="76">
        <f>IF(UPPER($J382)="Y",COUNTIF($J$12:$J382,"Y"),"")</f>
        <v>63</v>
      </c>
      <c r="F382" s="76"/>
      <c r="G382" s="76" t="s">
        <v>1479</v>
      </c>
      <c r="H382" s="76"/>
      <c r="I382" s="76" t="s">
        <v>1479</v>
      </c>
      <c r="J382" s="76" t="s">
        <v>1479</v>
      </c>
      <c r="K382" s="76" t="s">
        <v>1527</v>
      </c>
    </row>
    <row r="383" spans="1:11" ht="12.75">
      <c r="A383" s="77"/>
      <c r="B383" s="78" t="s">
        <v>481</v>
      </c>
      <c r="C383" s="78" t="s">
        <v>483</v>
      </c>
      <c r="D383" s="78"/>
      <c r="E383" s="78">
        <f>IF(UPPER($J383)="Y",COUNTIF($J$12:$J383,"Y"),"")</f>
      </c>
      <c r="F383" s="78"/>
      <c r="G383" s="78"/>
      <c r="H383" s="78"/>
      <c r="I383" s="78"/>
      <c r="J383" s="78"/>
      <c r="K383" s="78" t="s">
        <v>1528</v>
      </c>
    </row>
    <row r="384" spans="1:11" ht="12.75">
      <c r="A384" s="77"/>
      <c r="B384" s="78"/>
      <c r="C384" s="78" t="s">
        <v>484</v>
      </c>
      <c r="D384" s="78"/>
      <c r="E384" s="78">
        <f>IF(UPPER($J384)="Y",COUNTIF($J$12:$J384,"Y"),"")</f>
      </c>
      <c r="F384" s="78"/>
      <c r="G384" s="78"/>
      <c r="H384" s="78"/>
      <c r="I384" s="78"/>
      <c r="J384" s="78"/>
      <c r="K384" s="78"/>
    </row>
    <row r="385" spans="1:11" ht="25.5">
      <c r="A385" s="77"/>
      <c r="B385" s="78"/>
      <c r="C385" s="78" t="s">
        <v>485</v>
      </c>
      <c r="D385" s="78"/>
      <c r="E385" s="78">
        <f>IF(UPPER($J385)="Y",COUNTIF($J$12:$J385,"Y"),"")</f>
      </c>
      <c r="F385" s="78"/>
      <c r="G385" s="78"/>
      <c r="H385" s="78"/>
      <c r="I385" s="78"/>
      <c r="J385" s="78"/>
      <c r="K385" s="78"/>
    </row>
    <row r="386" spans="1:11" ht="25.5">
      <c r="A386" s="77"/>
      <c r="B386" s="78"/>
      <c r="C386" s="78" t="s">
        <v>486</v>
      </c>
      <c r="D386" s="78"/>
      <c r="E386" s="78">
        <f>IF(UPPER($J386)="Y",COUNTIF($J$12:$J386,"Y"),"")</f>
      </c>
      <c r="F386" s="78"/>
      <c r="G386" s="78"/>
      <c r="H386" s="78"/>
      <c r="I386" s="78"/>
      <c r="J386" s="78"/>
      <c r="K386" s="78"/>
    </row>
    <row r="387" spans="1:11" ht="13.5" thickBot="1">
      <c r="A387" s="80"/>
      <c r="B387" s="81"/>
      <c r="C387" s="82"/>
      <c r="D387" s="82"/>
      <c r="E387" s="82">
        <f>IF(UPPER($J387)="Y",COUNTIF($J$12:$J387,"Y"),"")</f>
      </c>
      <c r="F387" s="82"/>
      <c r="G387" s="82"/>
      <c r="H387" s="82"/>
      <c r="I387" s="82"/>
      <c r="J387" s="82"/>
      <c r="K387" s="81"/>
    </row>
    <row r="388" spans="1:11" ht="12.75">
      <c r="A388" s="75" t="s">
        <v>487</v>
      </c>
      <c r="B388" s="76" t="s">
        <v>488</v>
      </c>
      <c r="C388" s="76" t="s">
        <v>490</v>
      </c>
      <c r="D388" s="76"/>
      <c r="E388" s="76">
        <f>IF(UPPER($J388)="Y",COUNTIF($J$12:$J388,"Y"),"")</f>
        <v>64</v>
      </c>
      <c r="F388" s="76"/>
      <c r="G388" s="76" t="s">
        <v>1479</v>
      </c>
      <c r="H388" s="76"/>
      <c r="I388" s="76" t="s">
        <v>1479</v>
      </c>
      <c r="J388" s="76" t="s">
        <v>1479</v>
      </c>
      <c r="K388" s="76" t="s">
        <v>1527</v>
      </c>
    </row>
    <row r="389" spans="1:11" ht="12.75">
      <c r="A389" s="77"/>
      <c r="B389" s="78" t="s">
        <v>489</v>
      </c>
      <c r="C389" s="78" t="s">
        <v>491</v>
      </c>
      <c r="D389" s="78"/>
      <c r="E389" s="78">
        <f>IF(UPPER($J389)="Y",COUNTIF($J$12:$J389,"Y"),"")</f>
      </c>
      <c r="F389" s="78"/>
      <c r="G389" s="78"/>
      <c r="H389" s="78"/>
      <c r="I389" s="78"/>
      <c r="J389" s="78"/>
      <c r="K389" s="78" t="s">
        <v>1528</v>
      </c>
    </row>
    <row r="390" spans="1:11" ht="12.75">
      <c r="A390" s="77"/>
      <c r="B390" s="78"/>
      <c r="C390" s="78" t="s">
        <v>492</v>
      </c>
      <c r="D390" s="78"/>
      <c r="E390" s="78">
        <f>IF(UPPER($J390)="Y",COUNTIF($J$12:$J390,"Y"),"")</f>
      </c>
      <c r="F390" s="78"/>
      <c r="G390" s="78"/>
      <c r="H390" s="78"/>
      <c r="I390" s="78"/>
      <c r="J390" s="78"/>
      <c r="K390" s="78"/>
    </row>
    <row r="391" spans="1:11" ht="12.75">
      <c r="A391" s="77"/>
      <c r="B391" s="78"/>
      <c r="C391" s="78" t="s">
        <v>493</v>
      </c>
      <c r="D391" s="78"/>
      <c r="E391" s="78">
        <f>IF(UPPER($J391)="Y",COUNTIF($J$12:$J391,"Y"),"")</f>
      </c>
      <c r="F391" s="78"/>
      <c r="G391" s="78"/>
      <c r="H391" s="78"/>
      <c r="I391" s="78"/>
      <c r="J391" s="78"/>
      <c r="K391" s="78"/>
    </row>
    <row r="392" spans="1:11" ht="13.5" thickBot="1">
      <c r="A392" s="80"/>
      <c r="B392" s="81"/>
      <c r="C392" s="82"/>
      <c r="D392" s="82"/>
      <c r="E392" s="82">
        <f>IF(UPPER($J392)="Y",COUNTIF($J$12:$J392,"Y"),"")</f>
      </c>
      <c r="F392" s="82"/>
      <c r="G392" s="82"/>
      <c r="H392" s="82"/>
      <c r="I392" s="82"/>
      <c r="J392" s="82"/>
      <c r="K392" s="81"/>
    </row>
    <row r="393" spans="1:11" ht="12.75">
      <c r="A393" s="75" t="s">
        <v>494</v>
      </c>
      <c r="B393" s="76" t="s">
        <v>495</v>
      </c>
      <c r="C393" s="76" t="s">
        <v>497</v>
      </c>
      <c r="D393" s="76"/>
      <c r="E393" s="76">
        <f>IF(UPPER($J393)="Y",COUNTIF($J$12:$J393,"Y"),"")</f>
        <v>65</v>
      </c>
      <c r="F393" s="76"/>
      <c r="G393" s="76" t="s">
        <v>1479</v>
      </c>
      <c r="H393" s="76"/>
      <c r="I393" s="76" t="s">
        <v>1479</v>
      </c>
      <c r="J393" s="76" t="s">
        <v>1479</v>
      </c>
      <c r="K393" s="76" t="s">
        <v>1527</v>
      </c>
    </row>
    <row r="394" spans="1:11" ht="12.75">
      <c r="A394" s="77"/>
      <c r="B394" s="78" t="s">
        <v>496</v>
      </c>
      <c r="C394" s="78" t="s">
        <v>498</v>
      </c>
      <c r="D394" s="78"/>
      <c r="E394" s="78">
        <f>IF(UPPER($J394)="Y",COUNTIF($J$12:$J394,"Y"),"")</f>
      </c>
      <c r="F394" s="78"/>
      <c r="G394" s="78"/>
      <c r="H394" s="78"/>
      <c r="I394" s="78"/>
      <c r="J394" s="78"/>
      <c r="K394" s="78" t="s">
        <v>1528</v>
      </c>
    </row>
    <row r="395" spans="1:11" ht="12.75">
      <c r="A395" s="77"/>
      <c r="B395" s="78"/>
      <c r="C395" s="78" t="s">
        <v>499</v>
      </c>
      <c r="D395" s="78"/>
      <c r="E395" s="78">
        <f>IF(UPPER($J395)="Y",COUNTIF($J$12:$J395,"Y"),"")</f>
      </c>
      <c r="F395" s="78"/>
      <c r="G395" s="78"/>
      <c r="H395" s="78"/>
      <c r="I395" s="78"/>
      <c r="J395" s="78"/>
      <c r="K395" s="78"/>
    </row>
    <row r="396" spans="1:11" ht="13.5" thickBot="1">
      <c r="A396" s="80"/>
      <c r="B396" s="81"/>
      <c r="C396" s="82"/>
      <c r="D396" s="82"/>
      <c r="E396" s="82">
        <f>IF(UPPER($J396)="Y",COUNTIF($J$12:$J396,"Y"),"")</f>
      </c>
      <c r="F396" s="82"/>
      <c r="G396" s="82"/>
      <c r="H396" s="82"/>
      <c r="I396" s="82"/>
      <c r="J396" s="82"/>
      <c r="K396" s="81"/>
    </row>
    <row r="397" spans="1:11" ht="12.75">
      <c r="A397" s="75" t="s">
        <v>500</v>
      </c>
      <c r="B397" s="76" t="s">
        <v>501</v>
      </c>
      <c r="C397" s="76" t="s">
        <v>503</v>
      </c>
      <c r="D397" s="76"/>
      <c r="E397" s="76">
        <f>IF(UPPER($J397)="Y",COUNTIF($J$12:$J397,"Y"),"")</f>
        <v>66</v>
      </c>
      <c r="F397" s="76"/>
      <c r="G397" s="76" t="s">
        <v>1479</v>
      </c>
      <c r="H397" s="76"/>
      <c r="I397" s="76" t="s">
        <v>1479</v>
      </c>
      <c r="J397" s="76" t="s">
        <v>1479</v>
      </c>
      <c r="K397" s="76">
        <v>186</v>
      </c>
    </row>
    <row r="398" spans="1:11" ht="12.75">
      <c r="A398" s="77"/>
      <c r="B398" s="78" t="s">
        <v>502</v>
      </c>
      <c r="C398" s="78" t="s">
        <v>504</v>
      </c>
      <c r="D398" s="78"/>
      <c r="E398" s="78">
        <f>IF(UPPER($J398)="Y",COUNTIF($J$12:$J398,"Y"),"")</f>
      </c>
      <c r="F398" s="78"/>
      <c r="G398" s="78"/>
      <c r="H398" s="78"/>
      <c r="I398" s="78"/>
      <c r="J398" s="78"/>
      <c r="K398" s="78"/>
    </row>
    <row r="399" spans="1:11" ht="12.75">
      <c r="A399" s="77"/>
      <c r="B399" s="78"/>
      <c r="C399" s="78" t="s">
        <v>505</v>
      </c>
      <c r="D399" s="78"/>
      <c r="E399" s="78">
        <f>IF(UPPER($J399)="Y",COUNTIF($J$12:$J399,"Y"),"")</f>
      </c>
      <c r="F399" s="78"/>
      <c r="G399" s="78"/>
      <c r="H399" s="78"/>
      <c r="I399" s="78"/>
      <c r="J399" s="78"/>
      <c r="K399" s="78"/>
    </row>
    <row r="400" spans="1:11" ht="12.75">
      <c r="A400" s="77"/>
      <c r="B400" s="78"/>
      <c r="C400" s="78" t="s">
        <v>506</v>
      </c>
      <c r="D400" s="78"/>
      <c r="E400" s="78">
        <f>IF(UPPER($J400)="Y",COUNTIF($J$12:$J400,"Y"),"")</f>
      </c>
      <c r="F400" s="78"/>
      <c r="G400" s="78"/>
      <c r="H400" s="78"/>
      <c r="I400" s="78"/>
      <c r="J400" s="78"/>
      <c r="K400" s="78"/>
    </row>
    <row r="401" spans="1:11" ht="13.5" thickBot="1">
      <c r="A401" s="80"/>
      <c r="B401" s="81"/>
      <c r="C401" s="82"/>
      <c r="D401" s="82"/>
      <c r="E401" s="82">
        <f>IF(UPPER($J401)="Y",COUNTIF($J$12:$J401,"Y"),"")</f>
      </c>
      <c r="F401" s="82"/>
      <c r="G401" s="82"/>
      <c r="H401" s="82"/>
      <c r="I401" s="82"/>
      <c r="J401" s="82"/>
      <c r="K401" s="81"/>
    </row>
    <row r="402" spans="1:11" ht="12.75">
      <c r="A402" s="75" t="s">
        <v>507</v>
      </c>
      <c r="B402" s="76" t="s">
        <v>501</v>
      </c>
      <c r="C402" s="76" t="s">
        <v>509</v>
      </c>
      <c r="D402" s="76">
        <v>724</v>
      </c>
      <c r="E402" s="76">
        <f>IF(UPPER($J402)="Y",COUNTIF($J$12:$J402,"Y"),"")</f>
        <v>67</v>
      </c>
      <c r="F402" s="76"/>
      <c r="G402" s="76" t="s">
        <v>1479</v>
      </c>
      <c r="H402" s="76"/>
      <c r="I402" s="76" t="s">
        <v>1479</v>
      </c>
      <c r="J402" s="76" t="s">
        <v>1479</v>
      </c>
      <c r="K402" s="76">
        <v>122</v>
      </c>
    </row>
    <row r="403" spans="1:11" ht="12.75">
      <c r="A403" s="77"/>
      <c r="B403" s="78" t="s">
        <v>508</v>
      </c>
      <c r="C403" s="78" t="s">
        <v>510</v>
      </c>
      <c r="D403" s="78"/>
      <c r="E403" s="78">
        <f>IF(UPPER($J403)="Y",COUNTIF($J$12:$J403,"Y"),"")</f>
      </c>
      <c r="F403" s="78"/>
      <c r="G403" s="78"/>
      <c r="H403" s="78"/>
      <c r="I403" s="78"/>
      <c r="J403" s="78"/>
      <c r="K403" s="78">
        <v>126</v>
      </c>
    </row>
    <row r="404" spans="1:11" ht="12.75">
      <c r="A404" s="77"/>
      <c r="B404" s="78"/>
      <c r="C404" s="78" t="s">
        <v>516</v>
      </c>
      <c r="D404" s="78"/>
      <c r="E404" s="78">
        <f>IF(UPPER($J404)="Y",COUNTIF($J$12:$J404,"Y"),"")</f>
      </c>
      <c r="F404" s="78"/>
      <c r="G404" s="78"/>
      <c r="H404" s="78"/>
      <c r="I404" s="78"/>
      <c r="J404" s="78"/>
      <c r="K404" s="78">
        <v>133</v>
      </c>
    </row>
    <row r="405" spans="1:11" ht="12.75">
      <c r="A405" s="77"/>
      <c r="B405" s="78"/>
      <c r="C405" s="78" t="s">
        <v>517</v>
      </c>
      <c r="D405" s="78"/>
      <c r="E405" s="78">
        <f>IF(UPPER($J405)="Y",COUNTIF($J$12:$J405,"Y"),"")</f>
      </c>
      <c r="F405" s="78"/>
      <c r="G405" s="78"/>
      <c r="H405" s="78"/>
      <c r="I405" s="78"/>
      <c r="J405" s="78"/>
      <c r="K405" s="78">
        <v>140</v>
      </c>
    </row>
    <row r="406" spans="1:11" ht="13.5" thickBot="1">
      <c r="A406" s="80"/>
      <c r="B406" s="81"/>
      <c r="C406" s="82"/>
      <c r="D406" s="82"/>
      <c r="E406" s="82">
        <f>IF(UPPER($J406)="Y",COUNTIF($J$12:$J406,"Y"),"")</f>
      </c>
      <c r="F406" s="82"/>
      <c r="G406" s="82"/>
      <c r="H406" s="82"/>
      <c r="I406" s="82"/>
      <c r="J406" s="82"/>
      <c r="K406" s="81"/>
    </row>
    <row r="407" spans="1:11" ht="12.75">
      <c r="A407" s="75" t="s">
        <v>518</v>
      </c>
      <c r="B407" s="76" t="s">
        <v>519</v>
      </c>
      <c r="C407" s="76" t="s">
        <v>521</v>
      </c>
      <c r="D407" s="76"/>
      <c r="E407" s="76">
        <f>IF(UPPER($J407)="Y",COUNTIF($J$12:$J407,"Y"),"")</f>
        <v>68</v>
      </c>
      <c r="F407" s="76"/>
      <c r="G407" s="76" t="s">
        <v>1479</v>
      </c>
      <c r="H407" s="76" t="s">
        <v>1480</v>
      </c>
      <c r="I407" s="76" t="s">
        <v>1480</v>
      </c>
      <c r="J407" s="76" t="s">
        <v>1479</v>
      </c>
      <c r="K407" s="76" t="s">
        <v>1527</v>
      </c>
    </row>
    <row r="408" spans="1:11" ht="12.75">
      <c r="A408" s="77"/>
      <c r="B408" s="78" t="s">
        <v>520</v>
      </c>
      <c r="C408" s="78" t="s">
        <v>522</v>
      </c>
      <c r="D408" s="78"/>
      <c r="E408" s="78">
        <f>IF(UPPER($J408)="Y",COUNTIF($J$12:$J408,"Y"),"")</f>
      </c>
      <c r="F408" s="78"/>
      <c r="G408" s="78"/>
      <c r="H408" s="78"/>
      <c r="I408" s="78"/>
      <c r="J408" s="78"/>
      <c r="K408" s="78" t="s">
        <v>1528</v>
      </c>
    </row>
    <row r="409" spans="1:11" ht="12.75">
      <c r="A409" s="77"/>
      <c r="B409" s="78"/>
      <c r="C409" s="78" t="s">
        <v>523</v>
      </c>
      <c r="D409" s="78"/>
      <c r="E409" s="78">
        <f>IF(UPPER($J409)="Y",COUNTIF($J$12:$J409,"Y"),"")</f>
      </c>
      <c r="F409" s="78"/>
      <c r="G409" s="78"/>
      <c r="H409" s="78"/>
      <c r="I409" s="78"/>
      <c r="J409" s="78"/>
      <c r="K409" s="78"/>
    </row>
    <row r="410" spans="1:11" ht="12.75">
      <c r="A410" s="77"/>
      <c r="B410" s="78"/>
      <c r="C410" s="78" t="s">
        <v>524</v>
      </c>
      <c r="D410" s="78"/>
      <c r="E410" s="78">
        <f>IF(UPPER($J410)="Y",COUNTIF($J$12:$J410,"Y"),"")</f>
      </c>
      <c r="F410" s="78"/>
      <c r="G410" s="78"/>
      <c r="H410" s="78"/>
      <c r="I410" s="78"/>
      <c r="J410" s="78"/>
      <c r="K410" s="78"/>
    </row>
    <row r="411" spans="1:11" ht="13.5" thickBot="1">
      <c r="A411" s="80"/>
      <c r="B411" s="81"/>
      <c r="C411" s="82"/>
      <c r="D411" s="82"/>
      <c r="E411" s="82">
        <f>IF(UPPER($J411)="Y",COUNTIF($J$12:$J411,"Y"),"")</f>
      </c>
      <c r="F411" s="82"/>
      <c r="G411" s="82"/>
      <c r="H411" s="82"/>
      <c r="I411" s="82"/>
      <c r="J411" s="82"/>
      <c r="K411" s="81"/>
    </row>
    <row r="412" spans="1:11" ht="12.75">
      <c r="A412" s="75" t="s">
        <v>525</v>
      </c>
      <c r="B412" s="76" t="s">
        <v>526</v>
      </c>
      <c r="C412" s="76" t="s">
        <v>1553</v>
      </c>
      <c r="D412" s="76">
        <v>758</v>
      </c>
      <c r="E412" s="76">
        <f>IF(UPPER($J412)="Y",COUNTIF($J$12:$J412,"Y"),"")</f>
        <v>69</v>
      </c>
      <c r="F412" s="76"/>
      <c r="G412" s="76" t="s">
        <v>1479</v>
      </c>
      <c r="H412" s="76" t="s">
        <v>1480</v>
      </c>
      <c r="I412" s="76" t="s">
        <v>1480</v>
      </c>
      <c r="J412" s="76" t="s">
        <v>1479</v>
      </c>
      <c r="K412" s="76">
        <v>170</v>
      </c>
    </row>
    <row r="413" spans="1:11" ht="12.75">
      <c r="A413" s="77"/>
      <c r="B413" s="78" t="s">
        <v>527</v>
      </c>
      <c r="C413" s="78" t="s">
        <v>528</v>
      </c>
      <c r="D413" s="78"/>
      <c r="E413" s="78">
        <f>IF(UPPER($J413)="Y",COUNTIF($J$12:$J413,"Y"),"")</f>
      </c>
      <c r="F413" s="78"/>
      <c r="G413" s="78"/>
      <c r="H413" s="78"/>
      <c r="I413" s="78"/>
      <c r="J413" s="78"/>
      <c r="K413" s="78"/>
    </row>
    <row r="414" spans="1:11" ht="12.75">
      <c r="A414" s="77"/>
      <c r="B414" s="78"/>
      <c r="C414" s="78" t="s">
        <v>529</v>
      </c>
      <c r="D414" s="78"/>
      <c r="E414" s="78">
        <f>IF(UPPER($J414)="Y",COUNTIF($J$12:$J414,"Y"),"")</f>
      </c>
      <c r="F414" s="78"/>
      <c r="G414" s="78"/>
      <c r="H414" s="78"/>
      <c r="I414" s="78"/>
      <c r="J414" s="78"/>
      <c r="K414" s="78"/>
    </row>
    <row r="415" spans="1:11" ht="12.75">
      <c r="A415" s="77"/>
      <c r="B415" s="78"/>
      <c r="C415" s="78" t="s">
        <v>530</v>
      </c>
      <c r="D415" s="78"/>
      <c r="E415" s="78">
        <f>IF(UPPER($J415)="Y",COUNTIF($J$12:$J415,"Y"),"")</f>
      </c>
      <c r="F415" s="78"/>
      <c r="G415" s="78"/>
      <c r="H415" s="78"/>
      <c r="I415" s="78"/>
      <c r="J415" s="78"/>
      <c r="K415" s="78"/>
    </row>
    <row r="416" spans="1:11" ht="12.75">
      <c r="A416" s="77"/>
      <c r="B416" s="78"/>
      <c r="C416" s="78" t="s">
        <v>531</v>
      </c>
      <c r="D416" s="78"/>
      <c r="E416" s="78">
        <f>IF(UPPER($J416)="Y",COUNTIF($J$12:$J416,"Y"),"")</f>
      </c>
      <c r="F416" s="78"/>
      <c r="G416" s="78"/>
      <c r="H416" s="78"/>
      <c r="I416" s="78"/>
      <c r="J416" s="78"/>
      <c r="K416" s="78"/>
    </row>
    <row r="417" spans="1:11" ht="13.5" thickBot="1">
      <c r="A417" s="80"/>
      <c r="B417" s="81"/>
      <c r="C417" s="82"/>
      <c r="D417" s="82"/>
      <c r="E417" s="82">
        <f>IF(UPPER($J417)="Y",COUNTIF($J$12:$J417,"Y"),"")</f>
      </c>
      <c r="F417" s="82"/>
      <c r="G417" s="82"/>
      <c r="H417" s="82"/>
      <c r="I417" s="82"/>
      <c r="J417" s="82"/>
      <c r="K417" s="81"/>
    </row>
    <row r="418" spans="1:11" ht="12.75">
      <c r="A418" s="75" t="s">
        <v>532</v>
      </c>
      <c r="B418" s="76" t="s">
        <v>533</v>
      </c>
      <c r="C418" s="76" t="s">
        <v>535</v>
      </c>
      <c r="D418" s="76"/>
      <c r="E418" s="76">
        <f>IF(UPPER($J418)="Y",COUNTIF($J$12:$J418,"Y"),"")</f>
        <v>70</v>
      </c>
      <c r="F418" s="76"/>
      <c r="G418" s="76" t="s">
        <v>1479</v>
      </c>
      <c r="H418" s="76" t="s">
        <v>1480</v>
      </c>
      <c r="I418" s="76" t="s">
        <v>1480</v>
      </c>
      <c r="J418" s="76" t="s">
        <v>1479</v>
      </c>
      <c r="K418" s="76" t="s">
        <v>1527</v>
      </c>
    </row>
    <row r="419" spans="1:11" ht="25.5">
      <c r="A419" s="77"/>
      <c r="B419" s="78" t="s">
        <v>534</v>
      </c>
      <c r="C419" s="78" t="s">
        <v>536</v>
      </c>
      <c r="D419" s="78"/>
      <c r="E419" s="78">
        <f>IF(UPPER($J419)="Y",COUNTIF($J$12:$J419,"Y"),"")</f>
      </c>
      <c r="F419" s="78"/>
      <c r="G419" s="78"/>
      <c r="H419" s="78"/>
      <c r="I419" s="78"/>
      <c r="J419" s="78"/>
      <c r="K419" s="78" t="s">
        <v>1528</v>
      </c>
    </row>
    <row r="420" spans="1:11" ht="12.75">
      <c r="A420" s="77"/>
      <c r="B420" s="78"/>
      <c r="C420" s="78" t="s">
        <v>537</v>
      </c>
      <c r="D420" s="78"/>
      <c r="E420" s="78">
        <f>IF(UPPER($J420)="Y",COUNTIF($J$12:$J420,"Y"),"")</f>
      </c>
      <c r="F420" s="78"/>
      <c r="G420" s="78"/>
      <c r="H420" s="78"/>
      <c r="I420" s="78"/>
      <c r="J420" s="78"/>
      <c r="K420" s="78"/>
    </row>
    <row r="421" spans="1:11" ht="13.5" thickBot="1">
      <c r="A421" s="77"/>
      <c r="B421" s="78"/>
      <c r="C421" s="79"/>
      <c r="D421" s="79"/>
      <c r="E421" s="79">
        <f>IF(UPPER($J421)="Y",COUNTIF($J$12:$J421,"Y"),"")</f>
      </c>
      <c r="F421" s="79"/>
      <c r="G421" s="79"/>
      <c r="H421" s="79"/>
      <c r="I421" s="79"/>
      <c r="J421" s="79"/>
      <c r="K421" s="78"/>
    </row>
    <row r="422" spans="1:11" s="39" customFormat="1" ht="15" customHeight="1" thickBot="1">
      <c r="A422" s="72"/>
      <c r="B422" s="67"/>
      <c r="C422" s="67"/>
      <c r="D422" s="67"/>
      <c r="E422" s="67"/>
      <c r="F422" s="67"/>
      <c r="G422" s="67"/>
      <c r="H422" s="67"/>
      <c r="I422" s="67"/>
      <c r="J422" s="67">
        <f>COUNTIF(J283:J421,"Y")</f>
        <v>26</v>
      </c>
      <c r="K422" s="69" t="s">
        <v>1408</v>
      </c>
    </row>
    <row r="423" spans="1:11" ht="33" customHeight="1" thickBot="1">
      <c r="A423" s="177" t="s">
        <v>538</v>
      </c>
      <c r="B423" s="178"/>
      <c r="C423" s="178"/>
      <c r="D423" s="178"/>
      <c r="E423" s="178"/>
      <c r="F423" s="178"/>
      <c r="G423" s="178"/>
      <c r="H423" s="178"/>
      <c r="I423" s="178"/>
      <c r="J423" s="178"/>
      <c r="K423" s="179"/>
    </row>
    <row r="424" spans="1:11" s="52" customFormat="1" ht="26.25" customHeight="1" thickBot="1">
      <c r="A424" s="183" t="s">
        <v>539</v>
      </c>
      <c r="B424" s="184"/>
      <c r="C424" s="184"/>
      <c r="D424" s="184"/>
      <c r="E424" s="184"/>
      <c r="F424" s="184"/>
      <c r="G424" s="184"/>
      <c r="H424" s="184"/>
      <c r="I424" s="184"/>
      <c r="J424" s="184"/>
      <c r="K424" s="185"/>
    </row>
    <row r="425" spans="1:11" ht="12.75">
      <c r="A425" s="75" t="s">
        <v>812</v>
      </c>
      <c r="B425" s="76" t="s">
        <v>540</v>
      </c>
      <c r="C425" s="76" t="s">
        <v>542</v>
      </c>
      <c r="D425" s="76">
        <v>782</v>
      </c>
      <c r="E425" s="76">
        <f>IF(UPPER($J425)="Y",COUNTIF($J$12:$J425,"Y"),"")</f>
        <v>71</v>
      </c>
      <c r="F425" s="76"/>
      <c r="G425" s="76" t="s">
        <v>1479</v>
      </c>
      <c r="H425" s="76"/>
      <c r="I425" s="76" t="s">
        <v>1479</v>
      </c>
      <c r="J425" s="76" t="s">
        <v>1479</v>
      </c>
      <c r="K425" s="76">
        <v>336</v>
      </c>
    </row>
    <row r="426" spans="1:11" ht="12.75">
      <c r="A426" s="77" t="s">
        <v>813</v>
      </c>
      <c r="B426" s="78" t="s">
        <v>541</v>
      </c>
      <c r="C426" s="78" t="s">
        <v>543</v>
      </c>
      <c r="D426" s="78"/>
      <c r="E426" s="78">
        <f>IF(UPPER($J426)="Y",COUNTIF($J$12:$J426,"Y"),"")</f>
      </c>
      <c r="F426" s="78"/>
      <c r="G426" s="78"/>
      <c r="H426" s="78"/>
      <c r="I426" s="78"/>
      <c r="J426" s="78"/>
      <c r="K426" s="78"/>
    </row>
    <row r="427" spans="1:11" ht="12.75">
      <c r="A427" s="77"/>
      <c r="B427" s="78"/>
      <c r="C427" s="78" t="s">
        <v>544</v>
      </c>
      <c r="D427" s="78"/>
      <c r="E427" s="78">
        <f>IF(UPPER($J427)="Y",COUNTIF($J$12:$J427,"Y"),"")</f>
      </c>
      <c r="F427" s="78"/>
      <c r="G427" s="78"/>
      <c r="H427" s="78"/>
      <c r="I427" s="78"/>
      <c r="J427" s="78"/>
      <c r="K427" s="78"/>
    </row>
    <row r="428" spans="1:11" ht="12.75">
      <c r="A428" s="77"/>
      <c r="B428" s="78"/>
      <c r="C428" s="78" t="s">
        <v>545</v>
      </c>
      <c r="D428" s="78"/>
      <c r="E428" s="78">
        <f>IF(UPPER($J428)="Y",COUNTIF($J$12:$J428,"Y"),"")</f>
      </c>
      <c r="F428" s="78"/>
      <c r="G428" s="78"/>
      <c r="H428" s="78"/>
      <c r="I428" s="78"/>
      <c r="J428" s="78"/>
      <c r="K428" s="78"/>
    </row>
    <row r="429" spans="1:11" ht="13.5" thickBot="1">
      <c r="A429" s="80"/>
      <c r="B429" s="81"/>
      <c r="C429" s="82"/>
      <c r="D429" s="82"/>
      <c r="E429" s="82">
        <f>IF(UPPER($J429)="Y",COUNTIF($J$12:$J429,"Y"),"")</f>
      </c>
      <c r="F429" s="82"/>
      <c r="G429" s="82"/>
      <c r="H429" s="82"/>
      <c r="I429" s="82"/>
      <c r="J429" s="82"/>
      <c r="K429" s="81"/>
    </row>
    <row r="430" spans="1:11" ht="12.75">
      <c r="A430" s="75" t="s">
        <v>546</v>
      </c>
      <c r="B430" s="76" t="s">
        <v>547</v>
      </c>
      <c r="C430" s="76" t="s">
        <v>128</v>
      </c>
      <c r="D430" s="76"/>
      <c r="E430" s="76">
        <f>IF(UPPER($J430)="Y",COUNTIF($J$12:$J430,"Y"),"")</f>
        <v>72</v>
      </c>
      <c r="F430" s="76"/>
      <c r="G430" s="76" t="s">
        <v>1479</v>
      </c>
      <c r="H430" s="76"/>
      <c r="I430" s="76" t="s">
        <v>1479</v>
      </c>
      <c r="J430" s="76" t="s">
        <v>1479</v>
      </c>
      <c r="K430" s="76" t="s">
        <v>1527</v>
      </c>
    </row>
    <row r="431" spans="1:11" ht="12.75">
      <c r="A431" s="77"/>
      <c r="B431" s="78" t="s">
        <v>548</v>
      </c>
      <c r="C431" s="78" t="s">
        <v>549</v>
      </c>
      <c r="D431" s="78"/>
      <c r="E431" s="78">
        <f>IF(UPPER($J431)="Y",COUNTIF($J$12:$J431,"Y"),"")</f>
      </c>
      <c r="F431" s="78"/>
      <c r="G431" s="78"/>
      <c r="H431" s="78"/>
      <c r="I431" s="78"/>
      <c r="J431" s="78"/>
      <c r="K431" s="78" t="s">
        <v>1528</v>
      </c>
    </row>
    <row r="432" spans="1:11" ht="12.75">
      <c r="A432" s="77"/>
      <c r="B432" s="78"/>
      <c r="C432" s="78" t="s">
        <v>550</v>
      </c>
      <c r="D432" s="78"/>
      <c r="E432" s="78">
        <f>IF(UPPER($J432)="Y",COUNTIF($J$12:$J432,"Y"),"")</f>
      </c>
      <c r="F432" s="78"/>
      <c r="G432" s="78"/>
      <c r="H432" s="78"/>
      <c r="I432" s="78"/>
      <c r="J432" s="78"/>
      <c r="K432" s="78"/>
    </row>
    <row r="433" spans="1:11" ht="12.75">
      <c r="A433" s="77"/>
      <c r="B433" s="78"/>
      <c r="C433" s="78" t="s">
        <v>551</v>
      </c>
      <c r="D433" s="78"/>
      <c r="E433" s="78">
        <f>IF(UPPER($J433)="Y",COUNTIF($J$12:$J433,"Y"),"")</f>
      </c>
      <c r="F433" s="78"/>
      <c r="G433" s="78"/>
      <c r="H433" s="78"/>
      <c r="I433" s="78"/>
      <c r="J433" s="78"/>
      <c r="K433" s="78"/>
    </row>
    <row r="434" spans="1:11" ht="13.5" thickBot="1">
      <c r="A434" s="80"/>
      <c r="B434" s="81"/>
      <c r="C434" s="82"/>
      <c r="D434" s="82"/>
      <c r="E434" s="82">
        <f>IF(UPPER($J434)="Y",COUNTIF($J$12:$J434,"Y"),"")</f>
      </c>
      <c r="F434" s="82"/>
      <c r="G434" s="82"/>
      <c r="H434" s="82"/>
      <c r="I434" s="82"/>
      <c r="J434" s="82"/>
      <c r="K434" s="81"/>
    </row>
    <row r="435" spans="1:11" ht="12.75">
      <c r="A435" s="75" t="s">
        <v>552</v>
      </c>
      <c r="B435" s="76" t="s">
        <v>553</v>
      </c>
      <c r="C435" s="76" t="s">
        <v>555</v>
      </c>
      <c r="D435" s="76"/>
      <c r="E435" s="76">
        <f>IF(UPPER($J435)="Y",COUNTIF($J$12:$J435,"Y"),"")</f>
        <v>73</v>
      </c>
      <c r="F435" s="76"/>
      <c r="G435" s="76" t="s">
        <v>1479</v>
      </c>
      <c r="H435" s="76"/>
      <c r="I435" s="76" t="s">
        <v>1479</v>
      </c>
      <c r="J435" s="76" t="s">
        <v>1479</v>
      </c>
      <c r="K435" s="76" t="s">
        <v>559</v>
      </c>
    </row>
    <row r="436" spans="1:11" ht="12.75">
      <c r="A436" s="77"/>
      <c r="B436" s="78" t="s">
        <v>554</v>
      </c>
      <c r="C436" s="78" t="s">
        <v>556</v>
      </c>
      <c r="D436" s="78"/>
      <c r="E436" s="78">
        <f>IF(UPPER($J436)="Y",COUNTIF($J$12:$J436,"Y"),"")</f>
      </c>
      <c r="F436" s="78"/>
      <c r="G436" s="78"/>
      <c r="H436" s="78"/>
      <c r="I436" s="78"/>
      <c r="J436" s="78"/>
      <c r="K436" s="78" t="s">
        <v>1528</v>
      </c>
    </row>
    <row r="437" spans="1:11" ht="12.75">
      <c r="A437" s="77"/>
      <c r="B437" s="78"/>
      <c r="C437" s="78" t="s">
        <v>557</v>
      </c>
      <c r="D437" s="78"/>
      <c r="E437" s="78">
        <f>IF(UPPER($J437)="Y",COUNTIF($J$12:$J437,"Y"),"")</f>
      </c>
      <c r="F437" s="78"/>
      <c r="G437" s="78"/>
      <c r="H437" s="78"/>
      <c r="I437" s="78"/>
      <c r="J437" s="78"/>
      <c r="K437" s="78"/>
    </row>
    <row r="438" spans="1:11" ht="12.75">
      <c r="A438" s="77"/>
      <c r="B438" s="78"/>
      <c r="C438" s="78" t="s">
        <v>558</v>
      </c>
      <c r="D438" s="78"/>
      <c r="E438" s="78">
        <f>IF(UPPER($J438)="Y",COUNTIF($J$12:$J438,"Y"),"")</f>
      </c>
      <c r="F438" s="78"/>
      <c r="G438" s="78"/>
      <c r="H438" s="78"/>
      <c r="I438" s="78"/>
      <c r="J438" s="78"/>
      <c r="K438" s="78"/>
    </row>
    <row r="439" spans="1:11" ht="13.5" thickBot="1">
      <c r="A439" s="80"/>
      <c r="B439" s="81"/>
      <c r="C439" s="82"/>
      <c r="D439" s="82"/>
      <c r="E439" s="82">
        <f>IF(UPPER($J439)="Y",COUNTIF($J$12:$J439,"Y"),"")</f>
      </c>
      <c r="F439" s="82"/>
      <c r="G439" s="82"/>
      <c r="H439" s="82"/>
      <c r="I439" s="82"/>
      <c r="J439" s="82"/>
      <c r="K439" s="81"/>
    </row>
    <row r="440" spans="1:11" ht="25.5">
      <c r="A440" s="75" t="s">
        <v>560</v>
      </c>
      <c r="B440" s="76" t="s">
        <v>561</v>
      </c>
      <c r="C440" s="76" t="s">
        <v>563</v>
      </c>
      <c r="D440" s="76"/>
      <c r="E440" s="76">
        <f>IF(UPPER($J440)="Y",COUNTIF($J$12:$J440,"Y"),"")</f>
        <v>74</v>
      </c>
      <c r="F440" s="76"/>
      <c r="G440" s="76" t="s">
        <v>1479</v>
      </c>
      <c r="H440" s="76"/>
      <c r="I440" s="76" t="s">
        <v>1479</v>
      </c>
      <c r="J440" s="76" t="s">
        <v>1479</v>
      </c>
      <c r="K440" s="76" t="s">
        <v>1527</v>
      </c>
    </row>
    <row r="441" spans="1:11" ht="12.75">
      <c r="A441" s="77"/>
      <c r="B441" s="78" t="s">
        <v>562</v>
      </c>
      <c r="C441" s="78" t="s">
        <v>564</v>
      </c>
      <c r="D441" s="78"/>
      <c r="E441" s="78">
        <f>IF(UPPER($J441)="Y",COUNTIF($J$12:$J441,"Y"),"")</f>
      </c>
      <c r="F441" s="78"/>
      <c r="G441" s="78"/>
      <c r="H441" s="78"/>
      <c r="I441" s="78"/>
      <c r="J441" s="78"/>
      <c r="K441" s="78" t="s">
        <v>1528</v>
      </c>
    </row>
    <row r="442" spans="1:11" ht="12.75">
      <c r="A442" s="77"/>
      <c r="B442" s="78"/>
      <c r="C442" s="78" t="s">
        <v>565</v>
      </c>
      <c r="D442" s="78"/>
      <c r="E442" s="78">
        <f>IF(UPPER($J442)="Y",COUNTIF($J$12:$J442,"Y"),"")</f>
      </c>
      <c r="F442" s="78"/>
      <c r="G442" s="78"/>
      <c r="H442" s="78"/>
      <c r="I442" s="78"/>
      <c r="J442" s="78"/>
      <c r="K442" s="78"/>
    </row>
    <row r="443" spans="1:11" ht="12.75">
      <c r="A443" s="77"/>
      <c r="B443" s="78"/>
      <c r="C443" s="78" t="s">
        <v>566</v>
      </c>
      <c r="D443" s="78"/>
      <c r="E443" s="78">
        <f>IF(UPPER($J443)="Y",COUNTIF($J$12:$J443,"Y"),"")</f>
      </c>
      <c r="F443" s="78"/>
      <c r="G443" s="78"/>
      <c r="H443" s="78"/>
      <c r="I443" s="78"/>
      <c r="J443" s="78"/>
      <c r="K443" s="78"/>
    </row>
    <row r="444" spans="1:11" ht="12.75">
      <c r="A444" s="77"/>
      <c r="B444" s="78"/>
      <c r="C444" s="78" t="s">
        <v>567</v>
      </c>
      <c r="D444" s="78"/>
      <c r="E444" s="78">
        <f>IF(UPPER($J444)="Y",COUNTIF($J$12:$J444,"Y"),"")</f>
      </c>
      <c r="F444" s="78"/>
      <c r="G444" s="78"/>
      <c r="H444" s="78"/>
      <c r="I444" s="78"/>
      <c r="J444" s="78"/>
      <c r="K444" s="78"/>
    </row>
    <row r="445" spans="1:11" ht="13.5" thickBot="1">
      <c r="A445" s="80"/>
      <c r="B445" s="81"/>
      <c r="C445" s="82"/>
      <c r="D445" s="82"/>
      <c r="E445" s="82">
        <f>IF(UPPER($J445)="Y",COUNTIF($J$12:$J445,"Y"),"")</f>
      </c>
      <c r="F445" s="82"/>
      <c r="G445" s="82"/>
      <c r="H445" s="82"/>
      <c r="I445" s="82"/>
      <c r="J445" s="82"/>
      <c r="K445" s="81"/>
    </row>
    <row r="446" spans="1:11" ht="12.75">
      <c r="A446" s="75" t="s">
        <v>568</v>
      </c>
      <c r="B446" s="76" t="s">
        <v>569</v>
      </c>
      <c r="C446" s="95" t="s">
        <v>571</v>
      </c>
      <c r="D446" s="96">
        <v>830</v>
      </c>
      <c r="E446" s="96">
        <f>IF(UPPER($J446)="Y",COUNTIF($J$12:$J446,"Y"),"")</f>
        <v>75</v>
      </c>
      <c r="F446" s="95"/>
      <c r="G446" s="96" t="s">
        <v>1479</v>
      </c>
      <c r="H446" s="96"/>
      <c r="I446" s="96" t="s">
        <v>1479</v>
      </c>
      <c r="J446" s="96" t="s">
        <v>1479</v>
      </c>
      <c r="K446" s="76">
        <v>122</v>
      </c>
    </row>
    <row r="447" spans="1:11" ht="12.75">
      <c r="A447" s="77"/>
      <c r="B447" s="78" t="s">
        <v>570</v>
      </c>
      <c r="C447" s="78" t="s">
        <v>572</v>
      </c>
      <c r="D447" s="78"/>
      <c r="E447" s="78">
        <f>IF(UPPER($J447)="Y",COUNTIF($J$12:$J447,"Y"),"")</f>
      </c>
      <c r="F447" s="78"/>
      <c r="G447" s="78"/>
      <c r="H447" s="78"/>
      <c r="I447" s="78"/>
      <c r="J447" s="78"/>
      <c r="K447" s="78">
        <v>149</v>
      </c>
    </row>
    <row r="448" spans="1:11" ht="12.75">
      <c r="A448" s="77"/>
      <c r="B448" s="78"/>
      <c r="C448" s="78" t="s">
        <v>573</v>
      </c>
      <c r="D448" s="78"/>
      <c r="E448" s="78">
        <f>IF(UPPER($J448)="Y",COUNTIF($J$12:$J448,"Y"),"")</f>
      </c>
      <c r="F448" s="78"/>
      <c r="G448" s="78"/>
      <c r="H448" s="78"/>
      <c r="I448" s="78"/>
      <c r="J448" s="78"/>
      <c r="K448" s="78">
        <v>158</v>
      </c>
    </row>
    <row r="449" spans="1:11" ht="12.75">
      <c r="A449" s="77"/>
      <c r="B449" s="78"/>
      <c r="C449" s="78" t="s">
        <v>574</v>
      </c>
      <c r="D449" s="78"/>
      <c r="E449" s="78">
        <f>IF(UPPER($J449)="Y",COUNTIF($J$12:$J449,"Y"),"")</f>
      </c>
      <c r="F449" s="78"/>
      <c r="G449" s="78"/>
      <c r="H449" s="78"/>
      <c r="I449" s="78"/>
      <c r="J449" s="78"/>
      <c r="K449" s="78">
        <v>177</v>
      </c>
    </row>
    <row r="450" spans="1:11" ht="13.5" thickBot="1">
      <c r="A450" s="80"/>
      <c r="B450" s="81"/>
      <c r="C450" s="82"/>
      <c r="D450" s="82"/>
      <c r="E450" s="82">
        <f>IF(UPPER($J450)="Y",COUNTIF($J$12:$J450,"Y"),"")</f>
      </c>
      <c r="F450" s="82"/>
      <c r="G450" s="82"/>
      <c r="H450" s="82"/>
      <c r="I450" s="82"/>
      <c r="J450" s="82"/>
      <c r="K450" s="78">
        <v>234</v>
      </c>
    </row>
    <row r="451" spans="1:11" ht="12.75">
      <c r="A451" s="75" t="s">
        <v>575</v>
      </c>
      <c r="B451" s="76" t="s">
        <v>576</v>
      </c>
      <c r="C451" s="76" t="s">
        <v>578</v>
      </c>
      <c r="D451" s="76">
        <v>849</v>
      </c>
      <c r="E451" s="76">
        <f>IF(UPPER($J451)="Y",COUNTIF($J$12:$J451,"Y"),"")</f>
        <v>76</v>
      </c>
      <c r="F451" s="76"/>
      <c r="G451" s="76" t="s">
        <v>1479</v>
      </c>
      <c r="H451" s="76"/>
      <c r="I451" s="76" t="s">
        <v>1479</v>
      </c>
      <c r="J451" s="76" t="s">
        <v>1479</v>
      </c>
      <c r="K451" s="76">
        <v>126</v>
      </c>
    </row>
    <row r="452" spans="1:11" ht="12.75">
      <c r="A452" s="77"/>
      <c r="B452" s="78" t="s">
        <v>577</v>
      </c>
      <c r="C452" s="78" t="s">
        <v>579</v>
      </c>
      <c r="D452" s="78"/>
      <c r="E452" s="78">
        <f>IF(UPPER($J452)="Y",COUNTIF($J$12:$J452,"Y"),"")</f>
      </c>
      <c r="F452" s="78"/>
      <c r="G452" s="78"/>
      <c r="H452" s="78"/>
      <c r="I452" s="78"/>
      <c r="J452" s="78"/>
      <c r="K452" s="78">
        <v>133</v>
      </c>
    </row>
    <row r="453" spans="1:11" ht="12.75">
      <c r="A453" s="77"/>
      <c r="B453" s="78"/>
      <c r="C453" s="78" t="s">
        <v>580</v>
      </c>
      <c r="D453" s="78"/>
      <c r="E453" s="78">
        <f>IF(UPPER($J453)="Y",COUNTIF($J$12:$J453,"Y"),"")</f>
      </c>
      <c r="F453" s="78"/>
      <c r="G453" s="78"/>
      <c r="H453" s="78"/>
      <c r="I453" s="78"/>
      <c r="J453" s="78"/>
      <c r="K453" s="78">
        <v>140</v>
      </c>
    </row>
    <row r="454" spans="1:11" ht="12.75">
      <c r="A454" s="77"/>
      <c r="B454" s="78"/>
      <c r="C454" s="78" t="s">
        <v>581</v>
      </c>
      <c r="D454" s="78"/>
      <c r="E454" s="78">
        <f>IF(UPPER($J454)="Y",COUNTIF($J$12:$J454,"Y"),"")</f>
      </c>
      <c r="F454" s="78"/>
      <c r="G454" s="78"/>
      <c r="H454" s="78"/>
      <c r="I454" s="78"/>
      <c r="J454" s="78"/>
      <c r="K454" s="78"/>
    </row>
    <row r="455" spans="1:11" ht="13.5" thickBot="1">
      <c r="A455" s="80"/>
      <c r="B455" s="81"/>
      <c r="C455" s="82"/>
      <c r="D455" s="82"/>
      <c r="E455" s="82">
        <f>IF(UPPER($J455)="Y",COUNTIF($J$12:$J455,"Y"),"")</f>
      </c>
      <c r="F455" s="82"/>
      <c r="G455" s="82"/>
      <c r="H455" s="82"/>
      <c r="I455" s="82"/>
      <c r="J455" s="82"/>
      <c r="K455" s="81"/>
    </row>
    <row r="456" spans="1:11" ht="12.75">
      <c r="A456" s="75" t="s">
        <v>582</v>
      </c>
      <c r="B456" s="76" t="s">
        <v>583</v>
      </c>
      <c r="C456" s="76" t="s">
        <v>585</v>
      </c>
      <c r="D456" s="76"/>
      <c r="E456" s="76">
        <f>IF(UPPER($J456)="Y",COUNTIF($J$12:$J456,"Y"),"")</f>
        <v>77</v>
      </c>
      <c r="F456" s="76"/>
      <c r="G456" s="76" t="s">
        <v>1479</v>
      </c>
      <c r="H456" s="76"/>
      <c r="I456" s="76" t="s">
        <v>1479</v>
      </c>
      <c r="J456" s="76" t="s">
        <v>1479</v>
      </c>
      <c r="K456" s="76" t="s">
        <v>1527</v>
      </c>
    </row>
    <row r="457" spans="1:11" ht="12.75">
      <c r="A457" s="77"/>
      <c r="B457" s="78" t="s">
        <v>584</v>
      </c>
      <c r="C457" s="78" t="s">
        <v>586</v>
      </c>
      <c r="D457" s="78"/>
      <c r="E457" s="78">
        <f>IF(UPPER($J457)="Y",COUNTIF($J$12:$J457,"Y"),"")</f>
      </c>
      <c r="F457" s="78"/>
      <c r="G457" s="78"/>
      <c r="H457" s="78"/>
      <c r="I457" s="78"/>
      <c r="J457" s="78"/>
      <c r="K457" s="78" t="s">
        <v>1528</v>
      </c>
    </row>
    <row r="458" spans="1:11" ht="12.75">
      <c r="A458" s="77"/>
      <c r="B458" s="78"/>
      <c r="C458" s="78" t="s">
        <v>587</v>
      </c>
      <c r="D458" s="78"/>
      <c r="E458" s="78">
        <f>IF(UPPER($J458)="Y",COUNTIF($J$12:$J458,"Y"),"")</f>
      </c>
      <c r="F458" s="78"/>
      <c r="G458" s="78"/>
      <c r="H458" s="78"/>
      <c r="I458" s="78"/>
      <c r="J458" s="78"/>
      <c r="K458" s="78"/>
    </row>
    <row r="459" spans="1:11" ht="12.75">
      <c r="A459" s="77"/>
      <c r="B459" s="78"/>
      <c r="C459" s="78" t="s">
        <v>588</v>
      </c>
      <c r="D459" s="78"/>
      <c r="E459" s="78">
        <f>IF(UPPER($J459)="Y",COUNTIF($J$12:$J459,"Y"),"")</f>
      </c>
      <c r="F459" s="78"/>
      <c r="G459" s="78"/>
      <c r="H459" s="78"/>
      <c r="I459" s="78"/>
      <c r="J459" s="78"/>
      <c r="K459" s="78"/>
    </row>
    <row r="460" spans="1:11" ht="13.5" thickBot="1">
      <c r="A460" s="80"/>
      <c r="B460" s="81"/>
      <c r="C460" s="82"/>
      <c r="D460" s="82"/>
      <c r="E460" s="82">
        <f>IF(UPPER($J460)="Y",COUNTIF($J$12:$J460,"Y"),"")</f>
      </c>
      <c r="F460" s="82"/>
      <c r="G460" s="82"/>
      <c r="H460" s="82"/>
      <c r="I460" s="82"/>
      <c r="J460" s="82"/>
      <c r="K460" s="81"/>
    </row>
    <row r="461" spans="1:11" ht="12.75">
      <c r="A461" s="75" t="s">
        <v>589</v>
      </c>
      <c r="B461" s="76" t="s">
        <v>590</v>
      </c>
      <c r="C461" s="76" t="s">
        <v>1553</v>
      </c>
      <c r="D461" s="76"/>
      <c r="E461" s="76">
        <f>IF(UPPER($J461)="Y",COUNTIF($J$12:$J461,"Y"),"")</f>
        <v>78</v>
      </c>
      <c r="F461" s="76"/>
      <c r="G461" s="76" t="s">
        <v>1479</v>
      </c>
      <c r="H461" s="76"/>
      <c r="I461" s="76" t="s">
        <v>1479</v>
      </c>
      <c r="J461" s="76" t="s">
        <v>1479</v>
      </c>
      <c r="K461" s="76">
        <v>263</v>
      </c>
    </row>
    <row r="462" spans="1:11" ht="12.75">
      <c r="A462" s="77"/>
      <c r="B462" s="78" t="s">
        <v>591</v>
      </c>
      <c r="C462" s="78" t="s">
        <v>592</v>
      </c>
      <c r="D462" s="78"/>
      <c r="E462" s="78">
        <f>IF(UPPER($J462)="Y",COUNTIF($J$12:$J462,"Y"),"")</f>
      </c>
      <c r="F462" s="78"/>
      <c r="G462" s="78"/>
      <c r="H462" s="78"/>
      <c r="I462" s="78"/>
      <c r="J462" s="78"/>
      <c r="K462" s="78"/>
    </row>
    <row r="463" spans="1:11" ht="12.75">
      <c r="A463" s="77"/>
      <c r="B463" s="78"/>
      <c r="C463" s="78" t="s">
        <v>593</v>
      </c>
      <c r="D463" s="78"/>
      <c r="E463" s="78">
        <f>IF(UPPER($J463)="Y",COUNTIF($J$12:$J463,"Y"),"")</f>
      </c>
      <c r="F463" s="78"/>
      <c r="G463" s="78"/>
      <c r="H463" s="78"/>
      <c r="I463" s="78"/>
      <c r="J463" s="78"/>
      <c r="K463" s="78"/>
    </row>
    <row r="464" spans="1:11" ht="12.75">
      <c r="A464" s="77"/>
      <c r="B464" s="78"/>
      <c r="C464" s="78" t="s">
        <v>594</v>
      </c>
      <c r="D464" s="78"/>
      <c r="E464" s="78">
        <f>IF(UPPER($J464)="Y",COUNTIF($J$12:$J464,"Y"),"")</f>
      </c>
      <c r="F464" s="78"/>
      <c r="G464" s="78"/>
      <c r="H464" s="78"/>
      <c r="I464" s="78"/>
      <c r="J464" s="78"/>
      <c r="K464" s="78"/>
    </row>
    <row r="465" spans="1:11" ht="12.75">
      <c r="A465" s="77"/>
      <c r="B465" s="78"/>
      <c r="C465" s="78" t="s">
        <v>595</v>
      </c>
      <c r="D465" s="78"/>
      <c r="E465" s="78">
        <f>IF(UPPER($J465)="Y",COUNTIF($J$12:$J465,"Y"),"")</f>
      </c>
      <c r="F465" s="78"/>
      <c r="G465" s="78"/>
      <c r="H465" s="78"/>
      <c r="I465" s="78"/>
      <c r="J465" s="78"/>
      <c r="K465" s="78"/>
    </row>
    <row r="466" spans="1:11" ht="13.5" thickBot="1">
      <c r="A466" s="80"/>
      <c r="B466" s="81"/>
      <c r="C466" s="82"/>
      <c r="D466" s="82"/>
      <c r="E466" s="82">
        <f>IF(UPPER($J466)="Y",COUNTIF($J$12:$J466,"Y"),"")</f>
      </c>
      <c r="F466" s="82"/>
      <c r="G466" s="82"/>
      <c r="H466" s="82"/>
      <c r="I466" s="82"/>
      <c r="J466" s="82"/>
      <c r="K466" s="81"/>
    </row>
    <row r="467" spans="1:11" ht="25.5">
      <c r="A467" s="75" t="s">
        <v>596</v>
      </c>
      <c r="B467" s="76" t="s">
        <v>598</v>
      </c>
      <c r="C467" s="76" t="s">
        <v>600</v>
      </c>
      <c r="D467" s="76">
        <v>876</v>
      </c>
      <c r="E467" s="76">
        <f>IF(UPPER($J467)="Y",COUNTIF($J$12:$J467,"Y"),"")</f>
        <v>79</v>
      </c>
      <c r="F467" s="76"/>
      <c r="G467" s="76" t="s">
        <v>1479</v>
      </c>
      <c r="H467" s="76"/>
      <c r="I467" s="76" t="s">
        <v>1479</v>
      </c>
      <c r="J467" s="76" t="s">
        <v>1479</v>
      </c>
      <c r="K467" s="76">
        <v>110</v>
      </c>
    </row>
    <row r="468" spans="1:11" ht="25.5">
      <c r="A468" s="77" t="s">
        <v>597</v>
      </c>
      <c r="B468" s="78" t="s">
        <v>599</v>
      </c>
      <c r="C468" s="78" t="s">
        <v>601</v>
      </c>
      <c r="D468" s="78"/>
      <c r="E468" s="78">
        <f>IF(UPPER($J468)="Y",COUNTIF($J$12:$J468,"Y"),"")</f>
      </c>
      <c r="F468" s="78"/>
      <c r="G468" s="78"/>
      <c r="H468" s="78"/>
      <c r="I468" s="78"/>
      <c r="J468" s="78"/>
      <c r="K468" s="78"/>
    </row>
    <row r="469" spans="1:11" ht="12.75">
      <c r="A469" s="77"/>
      <c r="B469" s="78"/>
      <c r="C469" s="78" t="s">
        <v>602</v>
      </c>
      <c r="D469" s="78"/>
      <c r="E469" s="78">
        <f>IF(UPPER($J469)="Y",COUNTIF($J$12:$J469,"Y"),"")</f>
      </c>
      <c r="F469" s="78"/>
      <c r="G469" s="78"/>
      <c r="H469" s="78"/>
      <c r="I469" s="78"/>
      <c r="J469" s="78"/>
      <c r="K469" s="78"/>
    </row>
    <row r="470" spans="1:11" ht="12.75">
      <c r="A470" s="77"/>
      <c r="B470" s="78"/>
      <c r="C470" s="78" t="s">
        <v>603</v>
      </c>
      <c r="D470" s="78"/>
      <c r="E470" s="78">
        <f>IF(UPPER($J470)="Y",COUNTIF($J$12:$J470,"Y"),"")</f>
      </c>
      <c r="F470" s="78"/>
      <c r="G470" s="78"/>
      <c r="H470" s="78"/>
      <c r="I470" s="78"/>
      <c r="J470" s="78"/>
      <c r="K470" s="78"/>
    </row>
    <row r="471" spans="1:11" ht="13.5" thickBot="1">
      <c r="A471" s="80"/>
      <c r="B471" s="81"/>
      <c r="C471" s="82"/>
      <c r="D471" s="82"/>
      <c r="E471" s="82">
        <f>IF(UPPER($J471)="Y",COUNTIF($J$12:$J471,"Y"),"")</f>
      </c>
      <c r="F471" s="82"/>
      <c r="G471" s="82"/>
      <c r="H471" s="82"/>
      <c r="I471" s="82"/>
      <c r="J471" s="82"/>
      <c r="K471" s="81"/>
    </row>
    <row r="472" spans="1:11" ht="12.75">
      <c r="A472" s="75" t="s">
        <v>604</v>
      </c>
      <c r="B472" s="76" t="s">
        <v>605</v>
      </c>
      <c r="C472" s="76" t="s">
        <v>607</v>
      </c>
      <c r="D472" s="76">
        <v>880</v>
      </c>
      <c r="E472" s="76">
        <f>IF(UPPER($J472)="Y",COUNTIF($J$12:$J472,"Y"),"")</f>
        <v>80</v>
      </c>
      <c r="F472" s="76"/>
      <c r="G472" s="76" t="s">
        <v>1479</v>
      </c>
      <c r="H472" s="76"/>
      <c r="I472" s="76" t="s">
        <v>1479</v>
      </c>
      <c r="J472" s="76" t="s">
        <v>1479</v>
      </c>
      <c r="K472" s="76">
        <v>199</v>
      </c>
    </row>
    <row r="473" spans="1:11" ht="12.75">
      <c r="A473" s="77"/>
      <c r="B473" s="78" t="s">
        <v>606</v>
      </c>
      <c r="C473" s="78" t="s">
        <v>608</v>
      </c>
      <c r="D473" s="78"/>
      <c r="E473" s="78">
        <f>IF(UPPER($J473)="Y",COUNTIF($J$12:$J473,"Y"),"")</f>
      </c>
      <c r="F473" s="78"/>
      <c r="G473" s="78"/>
      <c r="H473" s="78"/>
      <c r="I473" s="78"/>
      <c r="J473" s="78"/>
      <c r="K473" s="78"/>
    </row>
    <row r="474" spans="1:11" ht="12.75">
      <c r="A474" s="77"/>
      <c r="B474" s="78"/>
      <c r="C474" s="78" t="s">
        <v>609</v>
      </c>
      <c r="D474" s="78"/>
      <c r="E474" s="78">
        <f>IF(UPPER($J474)="Y",COUNTIF($J$12:$J474,"Y"),"")</f>
      </c>
      <c r="F474" s="78"/>
      <c r="G474" s="78"/>
      <c r="H474" s="78"/>
      <c r="I474" s="78"/>
      <c r="J474" s="78"/>
      <c r="K474" s="78"/>
    </row>
    <row r="475" spans="1:11" ht="12.75">
      <c r="A475" s="77"/>
      <c r="B475" s="78"/>
      <c r="C475" s="78" t="s">
        <v>610</v>
      </c>
      <c r="D475" s="78"/>
      <c r="E475" s="78">
        <f>IF(UPPER($J475)="Y",COUNTIF($J$12:$J475,"Y"),"")</f>
      </c>
      <c r="F475" s="78"/>
      <c r="G475" s="78"/>
      <c r="H475" s="78"/>
      <c r="I475" s="78"/>
      <c r="J475" s="78"/>
      <c r="K475" s="78"/>
    </row>
    <row r="476" spans="1:11" ht="13.5" thickBot="1">
      <c r="A476" s="80"/>
      <c r="B476" s="81"/>
      <c r="C476" s="82"/>
      <c r="D476" s="82"/>
      <c r="E476" s="82">
        <f>IF(UPPER($J476)="Y",COUNTIF($J$12:$J476,"Y"),"")</f>
      </c>
      <c r="F476" s="82"/>
      <c r="G476" s="82"/>
      <c r="H476" s="82"/>
      <c r="I476" s="82"/>
      <c r="J476" s="82"/>
      <c r="K476" s="81"/>
    </row>
    <row r="477" spans="1:11" ht="12.75">
      <c r="A477" s="75" t="s">
        <v>611</v>
      </c>
      <c r="B477" s="76" t="s">
        <v>612</v>
      </c>
      <c r="C477" s="76" t="s">
        <v>614</v>
      </c>
      <c r="D477" s="76"/>
      <c r="E477" s="76">
        <f>IF(UPPER($J477)="Y",COUNTIF($J$12:$J477,"Y"),"")</f>
        <v>81</v>
      </c>
      <c r="F477" s="76"/>
      <c r="G477" s="76" t="s">
        <v>1479</v>
      </c>
      <c r="H477" s="76"/>
      <c r="I477" s="76" t="s">
        <v>1479</v>
      </c>
      <c r="J477" s="76" t="s">
        <v>1479</v>
      </c>
      <c r="K477" s="76" t="s">
        <v>1527</v>
      </c>
    </row>
    <row r="478" spans="1:11" ht="12.75">
      <c r="A478" s="77"/>
      <c r="B478" s="78" t="s">
        <v>613</v>
      </c>
      <c r="C478" s="78" t="s">
        <v>615</v>
      </c>
      <c r="D478" s="78"/>
      <c r="E478" s="78">
        <f>IF(UPPER($J478)="Y",COUNTIF($J$12:$J478,"Y"),"")</f>
      </c>
      <c r="F478" s="78"/>
      <c r="G478" s="78"/>
      <c r="H478" s="78"/>
      <c r="I478" s="78"/>
      <c r="J478" s="78"/>
      <c r="K478" s="78" t="s">
        <v>1528</v>
      </c>
    </row>
    <row r="479" spans="1:11" ht="12.75">
      <c r="A479" s="77"/>
      <c r="B479" s="78"/>
      <c r="C479" s="78" t="s">
        <v>616</v>
      </c>
      <c r="D479" s="78"/>
      <c r="E479" s="78">
        <f>IF(UPPER($J479)="Y",COUNTIF($J$12:$J479,"Y"),"")</f>
      </c>
      <c r="F479" s="78"/>
      <c r="G479" s="78"/>
      <c r="H479" s="78"/>
      <c r="I479" s="78"/>
      <c r="J479" s="78"/>
      <c r="K479" s="78"/>
    </row>
    <row r="480" spans="1:11" ht="12.75">
      <c r="A480" s="77"/>
      <c r="B480" s="78"/>
      <c r="C480" s="78" t="s">
        <v>617</v>
      </c>
      <c r="D480" s="78"/>
      <c r="E480" s="78">
        <f>IF(UPPER($J480)="Y",COUNTIF($J$12:$J480,"Y"),"")</f>
      </c>
      <c r="F480" s="78"/>
      <c r="G480" s="78"/>
      <c r="H480" s="78"/>
      <c r="I480" s="78"/>
      <c r="J480" s="78"/>
      <c r="K480" s="78"/>
    </row>
    <row r="481" spans="1:11" ht="13.5" thickBot="1">
      <c r="A481" s="80"/>
      <c r="B481" s="81"/>
      <c r="C481" s="82"/>
      <c r="D481" s="82"/>
      <c r="E481" s="82">
        <f>IF(UPPER($J481)="Y",COUNTIF($J$12:$J481,"Y"),"")</f>
      </c>
      <c r="F481" s="82"/>
      <c r="G481" s="82"/>
      <c r="H481" s="82"/>
      <c r="I481" s="82"/>
      <c r="J481" s="82"/>
      <c r="K481" s="81"/>
    </row>
    <row r="482" spans="1:11" ht="12.75">
      <c r="A482" s="75" t="s">
        <v>618</v>
      </c>
      <c r="B482" s="76" t="s">
        <v>619</v>
      </c>
      <c r="C482" s="76" t="s">
        <v>621</v>
      </c>
      <c r="D482" s="76"/>
      <c r="E482" s="76">
        <f>IF(UPPER($J482)="Y",COUNTIF($J$12:$J482,"Y"),"")</f>
        <v>82</v>
      </c>
      <c r="F482" s="76"/>
      <c r="G482" s="76" t="s">
        <v>1479</v>
      </c>
      <c r="H482" s="76"/>
      <c r="I482" s="76" t="s">
        <v>1479</v>
      </c>
      <c r="J482" s="76" t="s">
        <v>1479</v>
      </c>
      <c r="K482" s="76" t="s">
        <v>1527</v>
      </c>
    </row>
    <row r="483" spans="1:11" ht="12.75">
      <c r="A483" s="77"/>
      <c r="B483" s="78" t="s">
        <v>620</v>
      </c>
      <c r="C483" s="78" t="s">
        <v>622</v>
      </c>
      <c r="D483" s="78"/>
      <c r="E483" s="78">
        <f>IF(UPPER($J483)="Y",COUNTIF($J$12:$J483,"Y"),"")</f>
      </c>
      <c r="F483" s="78"/>
      <c r="G483" s="78"/>
      <c r="H483" s="78"/>
      <c r="I483" s="78"/>
      <c r="J483" s="78"/>
      <c r="K483" s="78" t="s">
        <v>1528</v>
      </c>
    </row>
    <row r="484" spans="1:11" ht="12.75">
      <c r="A484" s="77"/>
      <c r="B484" s="78"/>
      <c r="C484" s="78" t="s">
        <v>623</v>
      </c>
      <c r="D484" s="78"/>
      <c r="E484" s="78">
        <f>IF(UPPER($J484)="Y",COUNTIF($J$12:$J484,"Y"),"")</f>
      </c>
      <c r="F484" s="78"/>
      <c r="G484" s="78"/>
      <c r="H484" s="78"/>
      <c r="I484" s="78"/>
      <c r="J484" s="78"/>
      <c r="K484" s="78"/>
    </row>
    <row r="485" spans="1:11" ht="12.75">
      <c r="A485" s="77"/>
      <c r="B485" s="78"/>
      <c r="C485" s="78" t="s">
        <v>624</v>
      </c>
      <c r="D485" s="78"/>
      <c r="E485" s="78">
        <f>IF(UPPER($J485)="Y",COUNTIF($J$12:$J485,"Y"),"")</f>
      </c>
      <c r="F485" s="78"/>
      <c r="G485" s="78"/>
      <c r="H485" s="78"/>
      <c r="I485" s="78"/>
      <c r="J485" s="78"/>
      <c r="K485" s="78"/>
    </row>
    <row r="486" spans="1:11" ht="13.5" thickBot="1">
      <c r="A486" s="80"/>
      <c r="B486" s="81"/>
      <c r="C486" s="82"/>
      <c r="D486" s="82"/>
      <c r="E486" s="82">
        <f>IF(UPPER($J486)="Y",COUNTIF($J$12:$J486,"Y"),"")</f>
      </c>
      <c r="F486" s="82"/>
      <c r="G486" s="82"/>
      <c r="H486" s="82"/>
      <c r="I486" s="82"/>
      <c r="J486" s="82"/>
      <c r="K486" s="81"/>
    </row>
    <row r="487" spans="1:11" ht="12.75">
      <c r="A487" s="75" t="s">
        <v>625</v>
      </c>
      <c r="B487" s="76" t="s">
        <v>626</v>
      </c>
      <c r="C487" s="76" t="s">
        <v>196</v>
      </c>
      <c r="D487" s="76"/>
      <c r="E487" s="76">
        <f>IF(UPPER($J487)="Y",COUNTIF($J$12:$J487,"Y"),"")</f>
        <v>83</v>
      </c>
      <c r="F487" s="76"/>
      <c r="G487" s="76" t="s">
        <v>1479</v>
      </c>
      <c r="H487" s="76"/>
      <c r="I487" s="76" t="s">
        <v>1479</v>
      </c>
      <c r="J487" s="76" t="s">
        <v>1479</v>
      </c>
      <c r="K487" s="76">
        <v>186</v>
      </c>
    </row>
    <row r="488" spans="1:11" ht="12.75">
      <c r="A488" s="77"/>
      <c r="B488" s="78" t="s">
        <v>627</v>
      </c>
      <c r="C488" s="78" t="s">
        <v>628</v>
      </c>
      <c r="D488" s="78"/>
      <c r="E488" s="78">
        <f>IF(UPPER($J488)="Y",COUNTIF($J$12:$J488,"Y"),"")</f>
      </c>
      <c r="F488" s="78"/>
      <c r="G488" s="78"/>
      <c r="H488" s="78"/>
      <c r="I488" s="78"/>
      <c r="J488" s="78"/>
      <c r="K488" s="78"/>
    </row>
    <row r="489" spans="1:11" ht="12.75">
      <c r="A489" s="77"/>
      <c r="B489" s="78"/>
      <c r="C489" s="78" t="s">
        <v>629</v>
      </c>
      <c r="D489" s="78"/>
      <c r="E489" s="78">
        <f>IF(UPPER($J489)="Y",COUNTIF($J$12:$J489,"Y"),"")</f>
      </c>
      <c r="F489" s="78"/>
      <c r="G489" s="78"/>
      <c r="H489" s="78"/>
      <c r="I489" s="78"/>
      <c r="J489" s="78"/>
      <c r="K489" s="78"/>
    </row>
    <row r="490" spans="1:11" ht="12.75">
      <c r="A490" s="77"/>
      <c r="B490" s="78"/>
      <c r="C490" s="78" t="s">
        <v>630</v>
      </c>
      <c r="D490" s="78"/>
      <c r="E490" s="78">
        <f>IF(UPPER($J490)="Y",COUNTIF($J$12:$J490,"Y"),"")</f>
      </c>
      <c r="F490" s="78"/>
      <c r="G490" s="78"/>
      <c r="H490" s="78"/>
      <c r="I490" s="78"/>
      <c r="J490" s="78"/>
      <c r="K490" s="78"/>
    </row>
    <row r="491" spans="1:11" ht="12.75">
      <c r="A491" s="77"/>
      <c r="B491" s="78"/>
      <c r="C491" s="78" t="s">
        <v>631</v>
      </c>
      <c r="D491" s="78"/>
      <c r="E491" s="78">
        <f>IF(UPPER($J491)="Y",COUNTIF($J$12:$J491,"Y"),"")</f>
      </c>
      <c r="F491" s="78"/>
      <c r="G491" s="78"/>
      <c r="H491" s="78"/>
      <c r="I491" s="78"/>
      <c r="J491" s="78"/>
      <c r="K491" s="78"/>
    </row>
    <row r="492" spans="1:11" ht="13.5" thickBot="1">
      <c r="A492" s="80"/>
      <c r="B492" s="81"/>
      <c r="C492" s="82"/>
      <c r="D492" s="82"/>
      <c r="E492" s="82">
        <f>IF(UPPER($J492)="Y",COUNTIF($J$12:$J492,"Y"),"")</f>
      </c>
      <c r="F492" s="82"/>
      <c r="G492" s="82"/>
      <c r="H492" s="82"/>
      <c r="I492" s="82"/>
      <c r="J492" s="82"/>
      <c r="K492" s="81"/>
    </row>
    <row r="493" spans="1:11" ht="12.75">
      <c r="A493" s="75" t="s">
        <v>632</v>
      </c>
      <c r="B493" s="76" t="s">
        <v>633</v>
      </c>
      <c r="C493" s="76" t="s">
        <v>635</v>
      </c>
      <c r="D493" s="76"/>
      <c r="E493" s="76">
        <f>IF(UPPER($J493)="Y",COUNTIF($J$12:$J493,"Y"),"")</f>
        <v>84</v>
      </c>
      <c r="F493" s="76"/>
      <c r="G493" s="76" t="s">
        <v>1479</v>
      </c>
      <c r="H493" s="76"/>
      <c r="I493" s="76" t="s">
        <v>1479</v>
      </c>
      <c r="J493" s="76" t="s">
        <v>1479</v>
      </c>
      <c r="K493" s="76" t="s">
        <v>1527</v>
      </c>
    </row>
    <row r="494" spans="1:11" ht="12.75">
      <c r="A494" s="77"/>
      <c r="B494" s="78" t="s">
        <v>634</v>
      </c>
      <c r="C494" s="78" t="s">
        <v>636</v>
      </c>
      <c r="D494" s="78"/>
      <c r="E494" s="78">
        <f>IF(UPPER($J494)="Y",COUNTIF($J$12:$J494,"Y"),"")</f>
      </c>
      <c r="F494" s="78"/>
      <c r="G494" s="78"/>
      <c r="H494" s="78"/>
      <c r="I494" s="78"/>
      <c r="J494" s="78"/>
      <c r="K494" s="78" t="s">
        <v>1528</v>
      </c>
    </row>
    <row r="495" spans="1:11" ht="12.75">
      <c r="A495" s="77"/>
      <c r="B495" s="78"/>
      <c r="C495" s="78" t="s">
        <v>637</v>
      </c>
      <c r="D495" s="78"/>
      <c r="E495" s="78">
        <f>IF(UPPER($J495)="Y",COUNTIF($J$12:$J495,"Y"),"")</f>
      </c>
      <c r="F495" s="78"/>
      <c r="G495" s="78"/>
      <c r="H495" s="78"/>
      <c r="I495" s="78"/>
      <c r="J495" s="78"/>
      <c r="K495" s="78"/>
    </row>
    <row r="496" spans="1:11" ht="12.75">
      <c r="A496" s="77"/>
      <c r="B496" s="78"/>
      <c r="C496" s="78" t="s">
        <v>638</v>
      </c>
      <c r="D496" s="78"/>
      <c r="E496" s="78">
        <f>IF(UPPER($J496)="Y",COUNTIF($J$12:$J496,"Y"),"")</f>
      </c>
      <c r="F496" s="78"/>
      <c r="G496" s="78"/>
      <c r="H496" s="78"/>
      <c r="I496" s="78"/>
      <c r="J496" s="78"/>
      <c r="K496" s="78"/>
    </row>
    <row r="497" spans="1:11" ht="13.5" thickBot="1">
      <c r="A497" s="80"/>
      <c r="B497" s="81"/>
      <c r="C497" s="82"/>
      <c r="D497" s="82"/>
      <c r="E497" s="82">
        <f>IF(UPPER($J497)="Y",COUNTIF($J$12:$J497,"Y"),"")</f>
      </c>
      <c r="F497" s="82"/>
      <c r="G497" s="82"/>
      <c r="H497" s="82"/>
      <c r="I497" s="82"/>
      <c r="J497" s="82"/>
      <c r="K497" s="81"/>
    </row>
    <row r="498" spans="1:11" ht="12.75">
      <c r="A498" s="20" t="s">
        <v>639</v>
      </c>
      <c r="B498" s="8" t="s">
        <v>640</v>
      </c>
      <c r="C498" s="8" t="s">
        <v>642</v>
      </c>
      <c r="D498" s="8"/>
      <c r="E498" s="8">
        <f>IF(UPPER($J498)="Y",COUNTIF($J$12:$J498,"Y"),"")</f>
      </c>
      <c r="F498" s="8"/>
      <c r="G498" s="8"/>
      <c r="H498" s="8"/>
      <c r="I498" s="8"/>
      <c r="J498" s="8"/>
      <c r="K498" s="8" t="s">
        <v>1517</v>
      </c>
    </row>
    <row r="499" spans="1:11" ht="13.5" thickBot="1">
      <c r="A499" s="22"/>
      <c r="B499" s="11" t="s">
        <v>641</v>
      </c>
      <c r="C499" s="11"/>
      <c r="D499" s="11"/>
      <c r="E499" s="11">
        <f>IF(UPPER($J499)="Y",COUNTIF($J$12:$J499,"Y"),"")</f>
      </c>
      <c r="F499" s="11"/>
      <c r="G499" s="11"/>
      <c r="H499" s="11"/>
      <c r="I499" s="11"/>
      <c r="J499" s="11"/>
      <c r="K499" s="11"/>
    </row>
    <row r="500" spans="1:11" ht="12.75">
      <c r="A500" s="75" t="s">
        <v>643</v>
      </c>
      <c r="B500" s="76" t="s">
        <v>644</v>
      </c>
      <c r="C500" s="76" t="s">
        <v>646</v>
      </c>
      <c r="D500" s="76">
        <v>928</v>
      </c>
      <c r="E500" s="76">
        <f>IF(UPPER($J500)="Y",COUNTIF($J$12:$J500,"Y"),"")</f>
        <v>85</v>
      </c>
      <c r="F500" s="76"/>
      <c r="G500" s="76" t="s">
        <v>1479</v>
      </c>
      <c r="H500" s="76" t="s">
        <v>1480</v>
      </c>
      <c r="I500" s="76" t="s">
        <v>1480</v>
      </c>
      <c r="J500" s="76" t="s">
        <v>1479</v>
      </c>
      <c r="K500" s="76">
        <v>170</v>
      </c>
    </row>
    <row r="501" spans="1:11" ht="12.75">
      <c r="A501" s="77"/>
      <c r="B501" s="78" t="s">
        <v>645</v>
      </c>
      <c r="C501" s="78" t="s">
        <v>647</v>
      </c>
      <c r="D501" s="78"/>
      <c r="E501" s="78">
        <f>IF(UPPER($J501)="Y",COUNTIF($J$12:$J501,"Y"),"")</f>
      </c>
      <c r="F501" s="78"/>
      <c r="G501" s="78"/>
      <c r="H501" s="78"/>
      <c r="I501" s="78"/>
      <c r="J501" s="78"/>
      <c r="K501" s="78"/>
    </row>
    <row r="502" spans="1:11" ht="12.75">
      <c r="A502" s="77"/>
      <c r="B502" s="78"/>
      <c r="C502" s="78" t="s">
        <v>648</v>
      </c>
      <c r="D502" s="78"/>
      <c r="E502" s="78">
        <f>IF(UPPER($J502)="Y",COUNTIF($J$12:$J502,"Y"),"")</f>
      </c>
      <c r="F502" s="78"/>
      <c r="G502" s="78"/>
      <c r="H502" s="78"/>
      <c r="I502" s="78"/>
      <c r="J502" s="78"/>
      <c r="K502" s="78"/>
    </row>
    <row r="503" spans="1:11" ht="12.75">
      <c r="A503" s="77"/>
      <c r="B503" s="78"/>
      <c r="C503" s="78" t="s">
        <v>649</v>
      </c>
      <c r="D503" s="78"/>
      <c r="E503" s="78">
        <f>IF(UPPER($J503)="Y",COUNTIF($J$12:$J503,"Y"),"")</f>
      </c>
      <c r="F503" s="78"/>
      <c r="G503" s="78"/>
      <c r="H503" s="78"/>
      <c r="I503" s="78"/>
      <c r="J503" s="78"/>
      <c r="K503" s="78"/>
    </row>
    <row r="504" spans="1:11" ht="12.75">
      <c r="A504" s="77"/>
      <c r="B504" s="78"/>
      <c r="C504" s="78" t="s">
        <v>650</v>
      </c>
      <c r="D504" s="78"/>
      <c r="E504" s="78">
        <f>IF(UPPER($J504)="Y",COUNTIF($J$12:$J504,"Y"),"")</f>
      </c>
      <c r="F504" s="78"/>
      <c r="G504" s="78"/>
      <c r="H504" s="78"/>
      <c r="I504" s="78"/>
      <c r="J504" s="78"/>
      <c r="K504" s="78"/>
    </row>
    <row r="505" spans="1:11" ht="13.5" thickBot="1">
      <c r="A505" s="80"/>
      <c r="B505" s="81"/>
      <c r="C505" s="82"/>
      <c r="D505" s="82"/>
      <c r="E505" s="82">
        <f>IF(UPPER($J505)="Y",COUNTIF($J$12:$J505,"Y"),"")</f>
      </c>
      <c r="F505" s="82"/>
      <c r="G505" s="82"/>
      <c r="H505" s="82"/>
      <c r="I505" s="82"/>
      <c r="J505" s="82"/>
      <c r="K505" s="81"/>
    </row>
    <row r="506" spans="1:11" ht="12.75" customHeight="1">
      <c r="A506" s="75" t="s">
        <v>651</v>
      </c>
      <c r="B506" s="76" t="s">
        <v>652</v>
      </c>
      <c r="C506" s="76" t="s">
        <v>369</v>
      </c>
      <c r="D506" s="76"/>
      <c r="E506" s="76">
        <f>IF(UPPER($J506)="Y",COUNTIF($J$12:$J506,"Y"),"")</f>
        <v>86</v>
      </c>
      <c r="F506" s="76"/>
      <c r="G506" s="76" t="s">
        <v>1479</v>
      </c>
      <c r="H506" s="76"/>
      <c r="I506" s="76" t="s">
        <v>1479</v>
      </c>
      <c r="J506" s="76" t="s">
        <v>1479</v>
      </c>
      <c r="K506" s="76" t="s">
        <v>1527</v>
      </c>
    </row>
    <row r="507" spans="1:11" ht="12.75">
      <c r="A507" s="77"/>
      <c r="B507" s="78" t="s">
        <v>653</v>
      </c>
      <c r="C507" s="78" t="s">
        <v>654</v>
      </c>
      <c r="D507" s="78"/>
      <c r="E507" s="78">
        <f>IF(UPPER($J507)="Y",COUNTIF($J$12:$J507,"Y"),"")</f>
      </c>
      <c r="F507" s="78"/>
      <c r="G507" s="78"/>
      <c r="H507" s="78"/>
      <c r="I507" s="78"/>
      <c r="J507" s="78"/>
      <c r="K507" s="78" t="s">
        <v>1528</v>
      </c>
    </row>
    <row r="508" spans="1:11" ht="12.75">
      <c r="A508" s="77"/>
      <c r="B508" s="78"/>
      <c r="C508" s="78" t="s">
        <v>655</v>
      </c>
      <c r="D508" s="78"/>
      <c r="E508" s="78">
        <f>IF(UPPER($J508)="Y",COUNTIF($J$12:$J508,"Y"),"")</f>
      </c>
      <c r="F508" s="78"/>
      <c r="G508" s="78"/>
      <c r="H508" s="78"/>
      <c r="I508" s="78"/>
      <c r="J508" s="78"/>
      <c r="K508" s="78"/>
    </row>
    <row r="509" spans="1:11" ht="13.5" thickBot="1">
      <c r="A509" s="80"/>
      <c r="B509" s="81"/>
      <c r="C509" s="82"/>
      <c r="D509" s="82"/>
      <c r="E509" s="82">
        <f>IF(UPPER($J509)="Y",COUNTIF($J$12:$J509,"Y"),"")</f>
      </c>
      <c r="F509" s="82"/>
      <c r="G509" s="82"/>
      <c r="H509" s="82"/>
      <c r="I509" s="82"/>
      <c r="J509" s="82"/>
      <c r="K509" s="81"/>
    </row>
    <row r="510" spans="1:11" ht="12.75">
      <c r="A510" s="75" t="s">
        <v>656</v>
      </c>
      <c r="B510" s="76" t="s">
        <v>657</v>
      </c>
      <c r="C510" s="76" t="s">
        <v>659</v>
      </c>
      <c r="D510" s="76">
        <v>941</v>
      </c>
      <c r="E510" s="76">
        <f>IF(UPPER($J510)="Y",COUNTIF($J$12:$J510,"Y"),"")</f>
        <v>87</v>
      </c>
      <c r="F510" s="76"/>
      <c r="G510" s="76" t="s">
        <v>1479</v>
      </c>
      <c r="H510" s="76"/>
      <c r="I510" s="76" t="s">
        <v>1479</v>
      </c>
      <c r="J510" s="76" t="s">
        <v>1479</v>
      </c>
      <c r="K510" s="76">
        <v>122</v>
      </c>
    </row>
    <row r="511" spans="1:11" ht="12.75">
      <c r="A511" s="77"/>
      <c r="B511" s="78" t="s">
        <v>658</v>
      </c>
      <c r="C511" s="78" t="s">
        <v>660</v>
      </c>
      <c r="D511" s="78"/>
      <c r="E511" s="78">
        <f>IF(UPPER($J511)="Y",COUNTIF($J$12:$J511,"Y"),"")</f>
      </c>
      <c r="F511" s="78"/>
      <c r="G511" s="78"/>
      <c r="H511" s="78"/>
      <c r="I511" s="78"/>
      <c r="J511" s="78"/>
      <c r="K511" s="78"/>
    </row>
    <row r="512" spans="1:11" ht="12.75">
      <c r="A512" s="77"/>
      <c r="B512" s="78"/>
      <c r="C512" s="78" t="s">
        <v>654</v>
      </c>
      <c r="D512" s="78"/>
      <c r="E512" s="78">
        <f>IF(UPPER($J512)="Y",COUNTIF($J$12:$J512,"Y"),"")</f>
      </c>
      <c r="F512" s="78"/>
      <c r="G512" s="78"/>
      <c r="H512" s="78"/>
      <c r="I512" s="78"/>
      <c r="J512" s="78"/>
      <c r="K512" s="78"/>
    </row>
    <row r="513" spans="1:11" ht="12.75">
      <c r="A513" s="77"/>
      <c r="B513" s="78"/>
      <c r="C513" s="78" t="s">
        <v>661</v>
      </c>
      <c r="D513" s="78"/>
      <c r="E513" s="78">
        <f>IF(UPPER($J513)="Y",COUNTIF($J$12:$J513,"Y"),"")</f>
      </c>
      <c r="F513" s="78"/>
      <c r="G513" s="78"/>
      <c r="H513" s="78"/>
      <c r="I513" s="78"/>
      <c r="J513" s="78"/>
      <c r="K513" s="78"/>
    </row>
    <row r="514" spans="1:11" ht="13.5" thickBot="1">
      <c r="A514" s="80"/>
      <c r="B514" s="81"/>
      <c r="C514" s="82"/>
      <c r="D514" s="82"/>
      <c r="E514" s="82">
        <f>IF(UPPER($J514)="Y",COUNTIF($J$12:$J514,"Y"),"")</f>
      </c>
      <c r="F514" s="82"/>
      <c r="G514" s="82"/>
      <c r="H514" s="82"/>
      <c r="I514" s="82"/>
      <c r="J514" s="82"/>
      <c r="K514" s="81"/>
    </row>
    <row r="515" spans="1:11" ht="12.75">
      <c r="A515" s="75" t="s">
        <v>662</v>
      </c>
      <c r="B515" s="76" t="s">
        <v>663</v>
      </c>
      <c r="C515" s="76" t="s">
        <v>665</v>
      </c>
      <c r="D515" s="76">
        <v>961</v>
      </c>
      <c r="E515" s="76">
        <f>IF(UPPER($J515)="Y",COUNTIF($J$12:$J515,"Y"),"")</f>
        <v>88</v>
      </c>
      <c r="F515" s="76"/>
      <c r="G515" s="76" t="s">
        <v>1479</v>
      </c>
      <c r="H515" s="76"/>
      <c r="I515" s="76" t="s">
        <v>1479</v>
      </c>
      <c r="J515" s="76" t="s">
        <v>1479</v>
      </c>
      <c r="K515" s="76">
        <v>126</v>
      </c>
    </row>
    <row r="516" spans="1:11" ht="25.5">
      <c r="A516" s="77"/>
      <c r="B516" s="78" t="s">
        <v>664</v>
      </c>
      <c r="C516" s="78" t="s">
        <v>666</v>
      </c>
      <c r="D516" s="78"/>
      <c r="E516" s="78">
        <f>IF(UPPER($J516)="Y",COUNTIF($J$12:$J516,"Y"),"")</f>
      </c>
      <c r="F516" s="78"/>
      <c r="G516" s="78"/>
      <c r="H516" s="78"/>
      <c r="I516" s="78"/>
      <c r="J516" s="78"/>
      <c r="K516" s="78">
        <v>133</v>
      </c>
    </row>
    <row r="517" spans="1:11" ht="12.75">
      <c r="A517" s="77"/>
      <c r="B517" s="78"/>
      <c r="C517" s="78" t="s">
        <v>667</v>
      </c>
      <c r="D517" s="78"/>
      <c r="E517" s="78">
        <f>IF(UPPER($J517)="Y",COUNTIF($J$12:$J517,"Y"),"")</f>
      </c>
      <c r="F517" s="78"/>
      <c r="G517" s="78"/>
      <c r="H517" s="78"/>
      <c r="I517" s="78"/>
      <c r="J517" s="78"/>
      <c r="K517" s="78">
        <v>296</v>
      </c>
    </row>
    <row r="518" spans="1:11" ht="13.5" thickBot="1">
      <c r="A518" s="80"/>
      <c r="B518" s="81"/>
      <c r="C518" s="82"/>
      <c r="D518" s="82"/>
      <c r="E518" s="82">
        <f>IF(UPPER($J518)="Y",COUNTIF($J$12:$J518,"Y"),"")</f>
      </c>
      <c r="F518" s="82"/>
      <c r="G518" s="82"/>
      <c r="H518" s="82"/>
      <c r="I518" s="82"/>
      <c r="J518" s="82"/>
      <c r="K518" s="81"/>
    </row>
    <row r="519" spans="1:11" ht="12.75">
      <c r="A519" s="75" t="s">
        <v>668</v>
      </c>
      <c r="B519" s="76" t="s">
        <v>669</v>
      </c>
      <c r="C519" s="76" t="s">
        <v>252</v>
      </c>
      <c r="D519" s="76"/>
      <c r="E519" s="76">
        <f>IF(UPPER($J519)="Y",COUNTIF($J$12:$J519,"Y"),"")</f>
        <v>89</v>
      </c>
      <c r="F519" s="76"/>
      <c r="G519" s="76" t="s">
        <v>1479</v>
      </c>
      <c r="H519" s="76"/>
      <c r="I519" s="76" t="s">
        <v>1479</v>
      </c>
      <c r="J519" s="76" t="s">
        <v>1479</v>
      </c>
      <c r="K519" s="76" t="s">
        <v>1527</v>
      </c>
    </row>
    <row r="520" spans="1:11" ht="12.75">
      <c r="A520" s="77"/>
      <c r="B520" s="78" t="s">
        <v>670</v>
      </c>
      <c r="C520" s="78" t="s">
        <v>671</v>
      </c>
      <c r="D520" s="78"/>
      <c r="E520" s="78">
        <f>IF(UPPER($J520)="Y",COUNTIF($J$12:$J520,"Y"),"")</f>
      </c>
      <c r="F520" s="78"/>
      <c r="G520" s="78"/>
      <c r="H520" s="78"/>
      <c r="I520" s="78"/>
      <c r="J520" s="78"/>
      <c r="K520" s="78" t="s">
        <v>1528</v>
      </c>
    </row>
    <row r="521" spans="1:11" ht="12.75">
      <c r="A521" s="77"/>
      <c r="B521" s="78"/>
      <c r="C521" s="78" t="s">
        <v>672</v>
      </c>
      <c r="D521" s="78"/>
      <c r="E521" s="78">
        <f>IF(UPPER($J521)="Y",COUNTIF($J$12:$J521,"Y"),"")</f>
      </c>
      <c r="F521" s="78"/>
      <c r="G521" s="78"/>
      <c r="H521" s="78"/>
      <c r="I521" s="78"/>
      <c r="J521" s="78"/>
      <c r="K521" s="78"/>
    </row>
    <row r="522" spans="1:11" ht="12.75">
      <c r="A522" s="77"/>
      <c r="B522" s="78"/>
      <c r="C522" s="78" t="s">
        <v>673</v>
      </c>
      <c r="D522" s="78"/>
      <c r="E522" s="78">
        <f>IF(UPPER($J522)="Y",COUNTIF($J$12:$J522,"Y"),"")</f>
      </c>
      <c r="F522" s="78"/>
      <c r="G522" s="78"/>
      <c r="H522" s="78"/>
      <c r="I522" s="78"/>
      <c r="J522" s="78"/>
      <c r="K522" s="78"/>
    </row>
    <row r="523" spans="1:11" ht="13.5" thickBot="1">
      <c r="A523" s="80"/>
      <c r="B523" s="81"/>
      <c r="C523" s="82"/>
      <c r="D523" s="82"/>
      <c r="E523" s="82">
        <f>IF(UPPER($J523)="Y",COUNTIF($J$12:$J523,"Y"),"")</f>
      </c>
      <c r="F523" s="82"/>
      <c r="G523" s="82"/>
      <c r="H523" s="82"/>
      <c r="I523" s="82"/>
      <c r="J523" s="82"/>
      <c r="K523" s="81"/>
    </row>
    <row r="524" spans="1:11" ht="12.75">
      <c r="A524" s="75" t="s">
        <v>674</v>
      </c>
      <c r="B524" s="76" t="s">
        <v>675</v>
      </c>
      <c r="C524" s="76" t="s">
        <v>370</v>
      </c>
      <c r="D524" s="76">
        <v>979</v>
      </c>
      <c r="E524" s="76">
        <f>IF(UPPER($J524)="Y",COUNTIF($J$12:$J524,"Y"),"")</f>
        <v>90</v>
      </c>
      <c r="F524" s="76" t="s">
        <v>1479</v>
      </c>
      <c r="G524" s="76" t="s">
        <v>1480</v>
      </c>
      <c r="H524" s="76"/>
      <c r="I524" s="76" t="s">
        <v>1479</v>
      </c>
      <c r="J524" s="76" t="s">
        <v>1479</v>
      </c>
      <c r="K524" s="76">
        <v>140</v>
      </c>
    </row>
    <row r="525" spans="1:11" ht="12.75">
      <c r="A525" s="77"/>
      <c r="B525" s="78" t="s">
        <v>676</v>
      </c>
      <c r="C525" s="78" t="s">
        <v>677</v>
      </c>
      <c r="D525" s="78"/>
      <c r="E525" s="78">
        <f>IF(UPPER($J525)="Y",COUNTIF($J$12:$J525,"Y"),"")</f>
      </c>
      <c r="F525" s="78"/>
      <c r="G525" s="78"/>
      <c r="H525" s="78"/>
      <c r="I525" s="78"/>
      <c r="J525" s="78"/>
      <c r="K525" s="78">
        <v>149</v>
      </c>
    </row>
    <row r="526" spans="1:11" ht="12.75">
      <c r="A526" s="77"/>
      <c r="B526" s="78"/>
      <c r="C526" s="78" t="s">
        <v>678</v>
      </c>
      <c r="D526" s="78"/>
      <c r="E526" s="78">
        <f>IF(UPPER($J526)="Y",COUNTIF($J$12:$J526,"Y"),"")</f>
      </c>
      <c r="F526" s="78"/>
      <c r="G526" s="78"/>
      <c r="H526" s="78"/>
      <c r="I526" s="78"/>
      <c r="J526" s="78"/>
      <c r="K526" s="78">
        <v>158</v>
      </c>
    </row>
    <row r="527" spans="1:11" ht="12.75">
      <c r="A527" s="77"/>
      <c r="B527" s="78"/>
      <c r="C527" s="78" t="s">
        <v>1271</v>
      </c>
      <c r="D527" s="78"/>
      <c r="E527" s="78">
        <f>IF(UPPER($J527)="Y",COUNTIF($J$12:$J527,"Y"),"")</f>
      </c>
      <c r="F527" s="78"/>
      <c r="G527" s="78"/>
      <c r="H527" s="78"/>
      <c r="I527" s="78"/>
      <c r="J527" s="78"/>
      <c r="K527" s="78">
        <v>214</v>
      </c>
    </row>
    <row r="528" spans="1:11" ht="13.5" thickBot="1">
      <c r="A528" s="80"/>
      <c r="B528" s="81"/>
      <c r="C528" s="82"/>
      <c r="D528" s="82"/>
      <c r="E528" s="82">
        <f>IF(UPPER($J528)="Y",COUNTIF($J$12:$J528,"Y"),"")</f>
      </c>
      <c r="F528" s="82"/>
      <c r="G528" s="82"/>
      <c r="H528" s="82"/>
      <c r="I528" s="82"/>
      <c r="J528" s="82"/>
      <c r="K528" s="81"/>
    </row>
    <row r="529" spans="1:11" ht="12.75">
      <c r="A529" s="75" t="s">
        <v>679</v>
      </c>
      <c r="B529" s="76" t="s">
        <v>680</v>
      </c>
      <c r="C529" s="76" t="s">
        <v>682</v>
      </c>
      <c r="D529" s="76">
        <v>987</v>
      </c>
      <c r="E529" s="76">
        <f>IF(UPPER($J529)="Y",COUNTIF($J$12:$J529,"Y"),"")</f>
        <v>91</v>
      </c>
      <c r="F529" s="76"/>
      <c r="G529" s="76" t="s">
        <v>1479</v>
      </c>
      <c r="H529" s="76"/>
      <c r="I529" s="76" t="s">
        <v>1479</v>
      </c>
      <c r="J529" s="76" t="s">
        <v>1479</v>
      </c>
      <c r="K529" s="76">
        <v>110</v>
      </c>
    </row>
    <row r="530" spans="1:11" ht="12.75">
      <c r="A530" s="77"/>
      <c r="B530" s="78" t="s">
        <v>681</v>
      </c>
      <c r="C530" s="78" t="s">
        <v>683</v>
      </c>
      <c r="D530" s="78"/>
      <c r="E530" s="78">
        <f>IF(UPPER($J530)="Y",COUNTIF($J$12:$J530,"Y"),"")</f>
      </c>
      <c r="F530" s="78"/>
      <c r="G530" s="78"/>
      <c r="H530" s="78"/>
      <c r="I530" s="78"/>
      <c r="J530" s="78"/>
      <c r="K530" s="78"/>
    </row>
    <row r="531" spans="1:11" ht="12.75">
      <c r="A531" s="77"/>
      <c r="B531" s="78"/>
      <c r="C531" s="78" t="s">
        <v>684</v>
      </c>
      <c r="D531" s="78"/>
      <c r="E531" s="78">
        <f>IF(UPPER($J531)="Y",COUNTIF($J$12:$J531,"Y"),"")</f>
      </c>
      <c r="F531" s="78"/>
      <c r="G531" s="78"/>
      <c r="H531" s="78"/>
      <c r="I531" s="78"/>
      <c r="J531" s="78"/>
      <c r="K531" s="78"/>
    </row>
    <row r="532" spans="1:11" ht="12.75">
      <c r="A532" s="77"/>
      <c r="B532" s="78"/>
      <c r="C532" s="78" t="s">
        <v>685</v>
      </c>
      <c r="D532" s="78"/>
      <c r="E532" s="78">
        <f>IF(UPPER($J532)="Y",COUNTIF($J$12:$J532,"Y"),"")</f>
      </c>
      <c r="F532" s="78"/>
      <c r="G532" s="78"/>
      <c r="H532" s="78"/>
      <c r="I532" s="78"/>
      <c r="J532" s="78"/>
      <c r="K532" s="78"/>
    </row>
    <row r="533" spans="1:11" ht="13.5" thickBot="1">
      <c r="A533" s="80"/>
      <c r="B533" s="81"/>
      <c r="C533" s="82"/>
      <c r="D533" s="82"/>
      <c r="E533" s="82">
        <f>IF(UPPER($J533)="Y",COUNTIF($J$12:$J533,"Y"),"")</f>
      </c>
      <c r="F533" s="82"/>
      <c r="G533" s="82"/>
      <c r="H533" s="82"/>
      <c r="I533" s="82"/>
      <c r="J533" s="82"/>
      <c r="K533" s="81"/>
    </row>
    <row r="534" spans="1:11" ht="12.75">
      <c r="A534" s="75" t="s">
        <v>686</v>
      </c>
      <c r="B534" s="76" t="s">
        <v>687</v>
      </c>
      <c r="C534" s="76" t="s">
        <v>689</v>
      </c>
      <c r="D534" s="76">
        <v>999</v>
      </c>
      <c r="E534" s="76">
        <f>IF(UPPER($J534)="Y",COUNTIF($J$12:$J534,"Y"),"")</f>
        <v>92</v>
      </c>
      <c r="F534" s="76" t="s">
        <v>1479</v>
      </c>
      <c r="G534" s="76" t="s">
        <v>1480</v>
      </c>
      <c r="H534" s="76"/>
      <c r="I534" s="76" t="s">
        <v>1479</v>
      </c>
      <c r="J534" s="76" t="s">
        <v>1479</v>
      </c>
      <c r="K534" s="76">
        <v>177</v>
      </c>
    </row>
    <row r="535" spans="1:11" ht="12.75">
      <c r="A535" s="77"/>
      <c r="B535" s="78" t="s">
        <v>688</v>
      </c>
      <c r="C535" s="78" t="s">
        <v>690</v>
      </c>
      <c r="D535" s="78"/>
      <c r="E535" s="78">
        <f>IF(UPPER($J535)="Y",COUNTIF($J$12:$J535,"Y"),"")</f>
      </c>
      <c r="F535" s="78"/>
      <c r="G535" s="78"/>
      <c r="H535" s="78"/>
      <c r="I535" s="78"/>
      <c r="J535" s="78"/>
      <c r="K535" s="78"/>
    </row>
    <row r="536" spans="1:11" ht="12.75">
      <c r="A536" s="77"/>
      <c r="B536" s="78"/>
      <c r="C536" s="78" t="s">
        <v>691</v>
      </c>
      <c r="D536" s="78"/>
      <c r="E536" s="78">
        <f>IF(UPPER($J536)="Y",COUNTIF($J$12:$J536,"Y"),"")</f>
      </c>
      <c r="F536" s="78"/>
      <c r="G536" s="78"/>
      <c r="H536" s="78"/>
      <c r="I536" s="78"/>
      <c r="J536" s="78"/>
      <c r="K536" s="78"/>
    </row>
    <row r="537" spans="1:11" ht="12.75">
      <c r="A537" s="77"/>
      <c r="B537" s="78"/>
      <c r="C537" s="78" t="s">
        <v>692</v>
      </c>
      <c r="D537" s="78"/>
      <c r="E537" s="78">
        <f>IF(UPPER($J537)="Y",COUNTIF($J$12:$J537,"Y"),"")</f>
      </c>
      <c r="F537" s="78"/>
      <c r="G537" s="78"/>
      <c r="H537" s="78"/>
      <c r="I537" s="78"/>
      <c r="J537" s="78"/>
      <c r="K537" s="78"/>
    </row>
    <row r="538" spans="1:11" ht="13.5" thickBot="1">
      <c r="A538" s="80"/>
      <c r="B538" s="81"/>
      <c r="C538" s="82"/>
      <c r="D538" s="82"/>
      <c r="E538" s="82">
        <f>IF(UPPER($J538)="Y",COUNTIF($J$12:$J538,"Y"),"")</f>
      </c>
      <c r="F538" s="82"/>
      <c r="G538" s="82"/>
      <c r="H538" s="82"/>
      <c r="I538" s="82"/>
      <c r="J538" s="82"/>
      <c r="K538" s="81"/>
    </row>
    <row r="539" spans="1:11" ht="12.75">
      <c r="A539" s="20" t="s">
        <v>693</v>
      </c>
      <c r="B539" s="8" t="s">
        <v>694</v>
      </c>
      <c r="C539" s="8" t="s">
        <v>696</v>
      </c>
      <c r="D539" s="8"/>
      <c r="E539" s="8">
        <f>IF(UPPER($J539)="Y",COUNTIF($J$12:$J539,"Y"),"")</f>
      </c>
      <c r="F539" s="8" t="s">
        <v>1479</v>
      </c>
      <c r="G539" s="8" t="s">
        <v>1480</v>
      </c>
      <c r="H539" s="8" t="s">
        <v>1479</v>
      </c>
      <c r="I539" s="8" t="s">
        <v>1479</v>
      </c>
      <c r="J539" s="8"/>
      <c r="K539" s="8" t="s">
        <v>1507</v>
      </c>
    </row>
    <row r="540" spans="1:11" ht="12.75">
      <c r="A540" s="21"/>
      <c r="B540" s="9" t="s">
        <v>695</v>
      </c>
      <c r="C540" s="9" t="s">
        <v>697</v>
      </c>
      <c r="D540" s="9"/>
      <c r="E540" s="9">
        <f>IF(UPPER($J540)="Y",COUNTIF($J$12:$J540,"Y"),"")</f>
      </c>
      <c r="F540" s="9"/>
      <c r="G540" s="9"/>
      <c r="H540" s="9"/>
      <c r="I540" s="9"/>
      <c r="J540" s="9"/>
      <c r="K540" s="9"/>
    </row>
    <row r="541" spans="1:11" ht="12.75">
      <c r="A541" s="21"/>
      <c r="B541" s="9"/>
      <c r="C541" s="9" t="s">
        <v>698</v>
      </c>
      <c r="D541" s="9"/>
      <c r="E541" s="9">
        <f>IF(UPPER($J541)="Y",COUNTIF($J$12:$J541,"Y"),"")</f>
      </c>
      <c r="F541" s="9"/>
      <c r="G541" s="9"/>
      <c r="H541" s="9"/>
      <c r="I541" s="9"/>
      <c r="J541" s="9"/>
      <c r="K541" s="9"/>
    </row>
    <row r="542" spans="1:11" ht="15">
      <c r="A542" s="21"/>
      <c r="B542" s="9"/>
      <c r="C542" s="149" t="s">
        <v>699</v>
      </c>
      <c r="D542" s="9"/>
      <c r="E542" s="9">
        <f>IF(UPPER($J542)="Y",COUNTIF($J$12:$J542,"Y"),"")</f>
      </c>
      <c r="F542" s="9"/>
      <c r="G542" s="9"/>
      <c r="H542" s="9"/>
      <c r="I542" s="9"/>
      <c r="J542" s="9"/>
      <c r="K542" s="9"/>
    </row>
    <row r="543" spans="1:11" ht="13.5" thickBot="1">
      <c r="A543" s="22"/>
      <c r="B543" s="11"/>
      <c r="C543" s="14"/>
      <c r="D543" s="14"/>
      <c r="E543" s="14">
        <f>IF(UPPER($J543)="Y",COUNTIF($J$12:$J543,"Y"),"")</f>
      </c>
      <c r="F543" s="14"/>
      <c r="G543" s="14"/>
      <c r="H543" s="14"/>
      <c r="I543" s="14"/>
      <c r="J543" s="14"/>
      <c r="K543" s="11"/>
    </row>
    <row r="544" spans="1:11" ht="12.75">
      <c r="A544" s="75" t="s">
        <v>700</v>
      </c>
      <c r="B544" s="76" t="s">
        <v>701</v>
      </c>
      <c r="C544" s="76" t="s">
        <v>703</v>
      </c>
      <c r="D544" s="76"/>
      <c r="E544" s="76">
        <f>IF(UPPER($J544)="Y",COUNTIF($J$12:$J544,"Y"),"")</f>
        <v>93</v>
      </c>
      <c r="F544" s="76"/>
      <c r="G544" s="76" t="s">
        <v>1479</v>
      </c>
      <c r="H544" s="76"/>
      <c r="I544" s="76" t="s">
        <v>1479</v>
      </c>
      <c r="J544" s="76" t="s">
        <v>1479</v>
      </c>
      <c r="K544" s="76" t="s">
        <v>1527</v>
      </c>
    </row>
    <row r="545" spans="1:11" ht="12.75">
      <c r="A545" s="77"/>
      <c r="B545" s="78" t="s">
        <v>702</v>
      </c>
      <c r="C545" s="78" t="s">
        <v>704</v>
      </c>
      <c r="D545" s="78"/>
      <c r="E545" s="78">
        <f>IF(UPPER($J545)="Y",COUNTIF($J$12:$J545,"Y"),"")</f>
      </c>
      <c r="F545" s="78"/>
      <c r="G545" s="78"/>
      <c r="H545" s="78"/>
      <c r="I545" s="78"/>
      <c r="J545" s="78"/>
      <c r="K545" s="78" t="s">
        <v>1528</v>
      </c>
    </row>
    <row r="546" spans="1:11" ht="12.75">
      <c r="A546" s="77"/>
      <c r="B546" s="78"/>
      <c r="C546" s="78" t="s">
        <v>705</v>
      </c>
      <c r="D546" s="78"/>
      <c r="E546" s="78">
        <f>IF(UPPER($J546)="Y",COUNTIF($J$12:$J546,"Y"),"")</f>
      </c>
      <c r="F546" s="78"/>
      <c r="G546" s="78"/>
      <c r="H546" s="78"/>
      <c r="I546" s="78"/>
      <c r="J546" s="78"/>
      <c r="K546" s="78"/>
    </row>
    <row r="547" spans="1:11" ht="12.75">
      <c r="A547" s="77"/>
      <c r="B547" s="78"/>
      <c r="C547" s="78" t="s">
        <v>706</v>
      </c>
      <c r="D547" s="78"/>
      <c r="E547" s="78">
        <f>IF(UPPER($J547)="Y",COUNTIF($J$12:$J547,"Y"),"")</f>
      </c>
      <c r="F547" s="78"/>
      <c r="G547" s="78"/>
      <c r="H547" s="78"/>
      <c r="I547" s="78"/>
      <c r="J547" s="78"/>
      <c r="K547" s="78"/>
    </row>
    <row r="548" spans="1:11" ht="13.5" thickBot="1">
      <c r="A548" s="80"/>
      <c r="B548" s="81"/>
      <c r="C548" s="82"/>
      <c r="D548" s="82"/>
      <c r="E548" s="82">
        <f>IF(UPPER($J548)="Y",COUNTIF($J$12:$J548,"Y"),"")</f>
      </c>
      <c r="F548" s="82"/>
      <c r="G548" s="82"/>
      <c r="H548" s="82"/>
      <c r="I548" s="82"/>
      <c r="J548" s="82"/>
      <c r="K548" s="81"/>
    </row>
    <row r="549" spans="1:11" ht="12.75">
      <c r="A549" s="20" t="s">
        <v>707</v>
      </c>
      <c r="B549" s="8" t="s">
        <v>708</v>
      </c>
      <c r="C549" s="8" t="s">
        <v>642</v>
      </c>
      <c r="D549" s="8"/>
      <c r="E549" s="8">
        <f>IF(UPPER($J549)="Y",COUNTIF($J$12:$J549,"Y"),"")</f>
      </c>
      <c r="F549" s="8"/>
      <c r="G549" s="8"/>
      <c r="H549" s="8"/>
      <c r="I549" s="8"/>
      <c r="J549" s="8"/>
      <c r="K549" s="8" t="s">
        <v>1517</v>
      </c>
    </row>
    <row r="550" spans="1:11" ht="13.5" thickBot="1">
      <c r="A550" s="22"/>
      <c r="B550" s="11" t="s">
        <v>709</v>
      </c>
      <c r="C550" s="11"/>
      <c r="D550" s="11"/>
      <c r="E550" s="11">
        <f>IF(UPPER($J550)="Y",COUNTIF($J$12:$J550,"Y"),"")</f>
      </c>
      <c r="F550" s="11"/>
      <c r="G550" s="11"/>
      <c r="H550" s="11"/>
      <c r="I550" s="11"/>
      <c r="J550" s="11"/>
      <c r="K550" s="11"/>
    </row>
    <row r="551" spans="1:11" ht="12.75">
      <c r="A551" s="75" t="s">
        <v>710</v>
      </c>
      <c r="B551" s="76" t="s">
        <v>711</v>
      </c>
      <c r="C551" s="76" t="s">
        <v>713</v>
      </c>
      <c r="D551" s="76">
        <v>1051</v>
      </c>
      <c r="E551" s="76">
        <f>IF(UPPER($J551)="Y",COUNTIF($J$12:$J551,"Y"),"")</f>
        <v>94</v>
      </c>
      <c r="F551" s="76"/>
      <c r="G551" s="76" t="s">
        <v>1479</v>
      </c>
      <c r="H551" s="76"/>
      <c r="I551" s="76" t="s">
        <v>1479</v>
      </c>
      <c r="J551" s="76" t="s">
        <v>1479</v>
      </c>
      <c r="K551" s="76">
        <v>122</v>
      </c>
    </row>
    <row r="552" spans="1:11" ht="12.75">
      <c r="A552" s="77"/>
      <c r="B552" s="78" t="s">
        <v>712</v>
      </c>
      <c r="C552" s="78" t="s">
        <v>714</v>
      </c>
      <c r="D552" s="78"/>
      <c r="E552" s="78">
        <f>IF(UPPER($J552)="Y",COUNTIF($J$12:$J552,"Y"),"")</f>
      </c>
      <c r="F552" s="78"/>
      <c r="G552" s="78"/>
      <c r="H552" s="78"/>
      <c r="I552" s="78"/>
      <c r="J552" s="78"/>
      <c r="K552" s="78">
        <v>234</v>
      </c>
    </row>
    <row r="553" spans="1:11" ht="12.75">
      <c r="A553" s="77"/>
      <c r="B553" s="78"/>
      <c r="C553" s="78" t="s">
        <v>715</v>
      </c>
      <c r="D553" s="78"/>
      <c r="E553" s="78">
        <f>IF(UPPER($J553)="Y",COUNTIF($J$12:$J553,"Y"),"")</f>
      </c>
      <c r="F553" s="78"/>
      <c r="G553" s="78"/>
      <c r="H553" s="78"/>
      <c r="I553" s="78"/>
      <c r="J553" s="78"/>
      <c r="K553" s="78"/>
    </row>
    <row r="554" spans="1:11" ht="12.75">
      <c r="A554" s="77"/>
      <c r="B554" s="78"/>
      <c r="C554" s="78" t="s">
        <v>716</v>
      </c>
      <c r="D554" s="78"/>
      <c r="E554" s="78">
        <f>IF(UPPER($J554)="Y",COUNTIF($J$12:$J554,"Y"),"")</f>
      </c>
      <c r="F554" s="78"/>
      <c r="G554" s="78"/>
      <c r="H554" s="78"/>
      <c r="I554" s="78"/>
      <c r="J554" s="78"/>
      <c r="K554" s="78"/>
    </row>
    <row r="555" spans="1:11" ht="13.5" thickBot="1">
      <c r="A555" s="80"/>
      <c r="B555" s="81"/>
      <c r="C555" s="82"/>
      <c r="D555" s="82"/>
      <c r="E555" s="82">
        <f>IF(UPPER($J555)="Y",COUNTIF($J$12:$J555,"Y"),"")</f>
      </c>
      <c r="F555" s="82"/>
      <c r="G555" s="82"/>
      <c r="H555" s="82"/>
      <c r="I555" s="82"/>
      <c r="J555" s="82"/>
      <c r="K555" s="81"/>
    </row>
    <row r="556" spans="1:11" ht="12.75">
      <c r="A556" s="75" t="s">
        <v>717</v>
      </c>
      <c r="B556" s="76" t="s">
        <v>718</v>
      </c>
      <c r="C556" s="76" t="s">
        <v>720</v>
      </c>
      <c r="D556" s="76"/>
      <c r="E556" s="76">
        <f>IF(UPPER($J556)="Y",COUNTIF($J$12:$J556,"Y"),"")</f>
        <v>95</v>
      </c>
      <c r="F556" s="76"/>
      <c r="G556" s="76" t="s">
        <v>1479</v>
      </c>
      <c r="H556" s="76"/>
      <c r="I556" s="76" t="s">
        <v>1479</v>
      </c>
      <c r="J556" s="76" t="s">
        <v>1479</v>
      </c>
      <c r="K556" s="76" t="s">
        <v>1527</v>
      </c>
    </row>
    <row r="557" spans="1:11" ht="12.75">
      <c r="A557" s="77"/>
      <c r="B557" s="78" t="s">
        <v>719</v>
      </c>
      <c r="C557" s="78" t="s">
        <v>721</v>
      </c>
      <c r="D557" s="78"/>
      <c r="E557" s="78">
        <f>IF(UPPER($J557)="Y",COUNTIF($J$12:$J557,"Y"),"")</f>
      </c>
      <c r="F557" s="78"/>
      <c r="G557" s="78"/>
      <c r="H557" s="78"/>
      <c r="I557" s="78"/>
      <c r="J557" s="78"/>
      <c r="K557" s="78" t="s">
        <v>1528</v>
      </c>
    </row>
    <row r="558" spans="1:11" ht="12.75">
      <c r="A558" s="77"/>
      <c r="B558" s="78"/>
      <c r="C558" s="78" t="s">
        <v>722</v>
      </c>
      <c r="D558" s="78"/>
      <c r="E558" s="78">
        <f>IF(UPPER($J558)="Y",COUNTIF($J$12:$J558,"Y"),"")</f>
      </c>
      <c r="F558" s="78"/>
      <c r="G558" s="78"/>
      <c r="H558" s="78"/>
      <c r="I558" s="78"/>
      <c r="J558" s="78"/>
      <c r="K558" s="78"/>
    </row>
    <row r="559" spans="1:11" ht="12.75">
      <c r="A559" s="77"/>
      <c r="B559" s="78"/>
      <c r="C559" s="78" t="s">
        <v>723</v>
      </c>
      <c r="D559" s="78"/>
      <c r="E559" s="78">
        <f>IF(UPPER($J559)="Y",COUNTIF($J$12:$J559,"Y"),"")</f>
      </c>
      <c r="F559" s="78"/>
      <c r="G559" s="78"/>
      <c r="H559" s="78"/>
      <c r="I559" s="78"/>
      <c r="J559" s="78"/>
      <c r="K559" s="78"/>
    </row>
    <row r="560" spans="1:11" ht="13.5" thickBot="1">
      <c r="A560" s="80"/>
      <c r="B560" s="81"/>
      <c r="C560" s="82"/>
      <c r="D560" s="82"/>
      <c r="E560" s="82">
        <f>IF(UPPER($J560)="Y",COUNTIF($J$12:$J560,"Y"),"")</f>
      </c>
      <c r="F560" s="82"/>
      <c r="G560" s="82"/>
      <c r="H560" s="82"/>
      <c r="I560" s="82"/>
      <c r="J560" s="82"/>
      <c r="K560" s="81"/>
    </row>
    <row r="561" spans="1:11" ht="12.75">
      <c r="A561" s="75" t="s">
        <v>724</v>
      </c>
      <c r="B561" s="76" t="s">
        <v>725</v>
      </c>
      <c r="C561" s="76" t="s">
        <v>196</v>
      </c>
      <c r="D561" s="76">
        <v>1081</v>
      </c>
      <c r="E561" s="76">
        <f>IF(UPPER($J561)="Y",COUNTIF($J$12:$J561,"Y"),"")</f>
        <v>96</v>
      </c>
      <c r="F561" s="76"/>
      <c r="G561" s="76" t="s">
        <v>1479</v>
      </c>
      <c r="H561" s="76"/>
      <c r="I561" s="76" t="s">
        <v>1479</v>
      </c>
      <c r="J561" s="76" t="s">
        <v>1479</v>
      </c>
      <c r="K561" s="76">
        <v>186</v>
      </c>
    </row>
    <row r="562" spans="1:11" ht="12.75">
      <c r="A562" s="77"/>
      <c r="B562" s="78" t="s">
        <v>726</v>
      </c>
      <c r="C562" s="78" t="s">
        <v>728</v>
      </c>
      <c r="D562" s="78"/>
      <c r="E562" s="78">
        <f>IF(UPPER($J562)="Y",COUNTIF($J$12:$J562,"Y"),"")</f>
      </c>
      <c r="F562" s="78"/>
      <c r="G562" s="78"/>
      <c r="H562" s="78"/>
      <c r="I562" s="78"/>
      <c r="J562" s="78"/>
      <c r="K562" s="78"/>
    </row>
    <row r="563" spans="1:11" ht="12.75">
      <c r="A563" s="77"/>
      <c r="B563" s="78"/>
      <c r="C563" s="78" t="s">
        <v>729</v>
      </c>
      <c r="D563" s="78"/>
      <c r="E563" s="78">
        <f>IF(UPPER($J563)="Y",COUNTIF($J$12:$J563,"Y"),"")</f>
      </c>
      <c r="F563" s="78"/>
      <c r="G563" s="78"/>
      <c r="H563" s="78"/>
      <c r="I563" s="78"/>
      <c r="J563" s="78"/>
      <c r="K563" s="78"/>
    </row>
    <row r="564" spans="1:11" ht="12.75">
      <c r="A564" s="77"/>
      <c r="B564" s="78"/>
      <c r="C564" s="78" t="s">
        <v>730</v>
      </c>
      <c r="D564" s="78"/>
      <c r="E564" s="78">
        <f>IF(UPPER($J564)="Y",COUNTIF($J$12:$J564,"Y"),"")</f>
      </c>
      <c r="F564" s="78"/>
      <c r="G564" s="78"/>
      <c r="H564" s="78"/>
      <c r="I564" s="78"/>
      <c r="J564" s="78"/>
      <c r="K564" s="78"/>
    </row>
    <row r="565" spans="1:11" ht="12.75">
      <c r="A565" s="77"/>
      <c r="B565" s="78"/>
      <c r="C565" s="78" t="s">
        <v>731</v>
      </c>
      <c r="D565" s="78"/>
      <c r="E565" s="78">
        <f>IF(UPPER($J565)="Y",COUNTIF($J$12:$J565,"Y"),"")</f>
      </c>
      <c r="F565" s="78"/>
      <c r="G565" s="78"/>
      <c r="H565" s="78"/>
      <c r="I565" s="78"/>
      <c r="J565" s="78"/>
      <c r="K565" s="78"/>
    </row>
    <row r="566" spans="1:11" ht="13.5" thickBot="1">
      <c r="A566" s="80"/>
      <c r="B566" s="81"/>
      <c r="C566" s="82"/>
      <c r="D566" s="82"/>
      <c r="E566" s="82">
        <f>IF(UPPER($J566)="Y",COUNTIF($J$12:$J566,"Y"),"")</f>
      </c>
      <c r="F566" s="82"/>
      <c r="G566" s="82"/>
      <c r="H566" s="82"/>
      <c r="I566" s="82"/>
      <c r="J566" s="82"/>
      <c r="K566" s="81"/>
    </row>
    <row r="567" spans="1:11" ht="12.75">
      <c r="A567" s="75" t="s">
        <v>732</v>
      </c>
      <c r="B567" s="76" t="s">
        <v>733</v>
      </c>
      <c r="C567" s="76" t="s">
        <v>1175</v>
      </c>
      <c r="D567" s="76">
        <v>1082</v>
      </c>
      <c r="E567" s="76">
        <f>IF(UPPER($J567)="Y",COUNTIF($J$12:$J567,"Y"),"")</f>
        <v>97</v>
      </c>
      <c r="F567" s="76"/>
      <c r="G567" s="76" t="s">
        <v>1479</v>
      </c>
      <c r="H567" s="76"/>
      <c r="I567" s="76" t="s">
        <v>1479</v>
      </c>
      <c r="J567" s="76" t="s">
        <v>1479</v>
      </c>
      <c r="K567" s="76"/>
    </row>
    <row r="568" spans="1:11" ht="12.75">
      <c r="A568" s="77"/>
      <c r="B568" s="78" t="s">
        <v>734</v>
      </c>
      <c r="C568" s="78" t="s">
        <v>735</v>
      </c>
      <c r="D568" s="78"/>
      <c r="E568" s="78">
        <f>IF(UPPER($J568)="Y",COUNTIF($J$12:$J568,"Y"),"")</f>
      </c>
      <c r="F568" s="78"/>
      <c r="G568" s="78"/>
      <c r="H568" s="78"/>
      <c r="I568" s="78"/>
      <c r="J568" s="78"/>
      <c r="K568" s="78">
        <v>126</v>
      </c>
    </row>
    <row r="569" spans="1:11" ht="12.75">
      <c r="A569" s="77"/>
      <c r="B569" s="78"/>
      <c r="C569" s="78" t="s">
        <v>736</v>
      </c>
      <c r="D569" s="78"/>
      <c r="E569" s="78">
        <f>IF(UPPER($J569)="Y",COUNTIF($J$12:$J569,"Y"),"")</f>
      </c>
      <c r="F569" s="78"/>
      <c r="G569" s="78"/>
      <c r="H569" s="78"/>
      <c r="I569" s="78"/>
      <c r="J569" s="78"/>
      <c r="K569" s="78">
        <v>133</v>
      </c>
    </row>
    <row r="570" spans="1:11" ht="12.75">
      <c r="A570" s="77"/>
      <c r="B570" s="78"/>
      <c r="C570" s="78" t="s">
        <v>737</v>
      </c>
      <c r="D570" s="78"/>
      <c r="E570" s="78">
        <f>IF(UPPER($J570)="Y",COUNTIF($J$12:$J570,"Y"),"")</f>
      </c>
      <c r="F570" s="78"/>
      <c r="G570" s="78"/>
      <c r="H570" s="78"/>
      <c r="I570" s="78"/>
      <c r="J570" s="78"/>
      <c r="K570" s="78">
        <v>199</v>
      </c>
    </row>
    <row r="571" spans="1:11" ht="13.5" thickBot="1">
      <c r="A571" s="80"/>
      <c r="B571" s="81"/>
      <c r="C571" s="82"/>
      <c r="D571" s="82"/>
      <c r="E571" s="82">
        <f>IF(UPPER($J571)="Y",COUNTIF($J$12:$J571,"Y"),"")</f>
      </c>
      <c r="F571" s="82"/>
      <c r="G571" s="82"/>
      <c r="H571" s="82"/>
      <c r="I571" s="82"/>
      <c r="J571" s="107"/>
      <c r="K571" s="81"/>
    </row>
    <row r="572" spans="1:11" ht="12.75">
      <c r="A572" s="75" t="s">
        <v>738</v>
      </c>
      <c r="B572" s="76" t="s">
        <v>740</v>
      </c>
      <c r="C572" s="76" t="s">
        <v>742</v>
      </c>
      <c r="D572" s="76">
        <v>1089</v>
      </c>
      <c r="E572" s="76">
        <f>IF(UPPER($J572)="Y",COUNTIF($J$12:$J572,"Y"),"")</f>
        <v>98</v>
      </c>
      <c r="F572" s="76"/>
      <c r="G572" s="76" t="s">
        <v>1479</v>
      </c>
      <c r="H572" s="76"/>
      <c r="I572" s="76" t="s">
        <v>1479</v>
      </c>
      <c r="J572" s="76" t="s">
        <v>1479</v>
      </c>
      <c r="K572" s="76">
        <v>110</v>
      </c>
    </row>
    <row r="573" spans="1:11" ht="12.75">
      <c r="A573" s="77" t="s">
        <v>739</v>
      </c>
      <c r="B573" s="78" t="s">
        <v>741</v>
      </c>
      <c r="C573" s="78" t="s">
        <v>743</v>
      </c>
      <c r="D573" s="78"/>
      <c r="E573" s="78">
        <f>IF(UPPER($J573)="Y",COUNTIF($J$12:$J573,"Y"),"")</f>
      </c>
      <c r="F573" s="78"/>
      <c r="G573" s="78"/>
      <c r="H573" s="78"/>
      <c r="I573" s="78"/>
      <c r="J573" s="78"/>
      <c r="K573" s="78">
        <v>170</v>
      </c>
    </row>
    <row r="574" spans="1:11" ht="12.75">
      <c r="A574" s="77"/>
      <c r="B574" s="78"/>
      <c r="C574" s="78" t="s">
        <v>744</v>
      </c>
      <c r="D574" s="78"/>
      <c r="E574" s="78">
        <f>IF(UPPER($J574)="Y",COUNTIF($J$12:$J574,"Y"),"")</f>
      </c>
      <c r="F574" s="78"/>
      <c r="G574" s="78"/>
      <c r="H574" s="78"/>
      <c r="I574" s="78"/>
      <c r="J574" s="78"/>
      <c r="K574" s="78"/>
    </row>
    <row r="575" spans="1:11" ht="12.75">
      <c r="A575" s="77"/>
      <c r="B575" s="78"/>
      <c r="C575" s="78" t="s">
        <v>745</v>
      </c>
      <c r="D575" s="78"/>
      <c r="E575" s="78">
        <f>IF(UPPER($J575)="Y",COUNTIF($J$12:$J575,"Y"),"")</f>
      </c>
      <c r="F575" s="78"/>
      <c r="G575" s="78"/>
      <c r="H575" s="78"/>
      <c r="I575" s="78"/>
      <c r="J575" s="78"/>
      <c r="K575" s="78"/>
    </row>
    <row r="576" spans="1:11" ht="13.5" thickBot="1">
      <c r="A576" s="80"/>
      <c r="B576" s="81"/>
      <c r="C576" s="82"/>
      <c r="D576" s="82"/>
      <c r="E576" s="82">
        <f>IF(UPPER($J576)="Y",COUNTIF($J$12:$J576,"Y"),"")</f>
      </c>
      <c r="F576" s="82"/>
      <c r="G576" s="82"/>
      <c r="H576" s="82"/>
      <c r="I576" s="82"/>
      <c r="J576" s="82"/>
      <c r="K576" s="81"/>
    </row>
    <row r="577" spans="1:11" ht="12.75">
      <c r="A577" s="75" t="s">
        <v>746</v>
      </c>
      <c r="B577" s="76" t="s">
        <v>748</v>
      </c>
      <c r="C577" s="76" t="s">
        <v>742</v>
      </c>
      <c r="D577" s="76"/>
      <c r="E577" s="76">
        <f>IF(UPPER($J577)="Y",COUNTIF($J$12:$J577,"Y"),"")</f>
        <v>99</v>
      </c>
      <c r="F577" s="76"/>
      <c r="G577" s="76" t="s">
        <v>1479</v>
      </c>
      <c r="H577" s="76"/>
      <c r="I577" s="76" t="s">
        <v>1479</v>
      </c>
      <c r="J577" s="76" t="s">
        <v>1479</v>
      </c>
      <c r="K577" s="76" t="s">
        <v>1527</v>
      </c>
    </row>
    <row r="578" spans="1:11" ht="12.75">
      <c r="A578" s="77" t="s">
        <v>747</v>
      </c>
      <c r="B578" s="78" t="s">
        <v>749</v>
      </c>
      <c r="C578" s="78" t="s">
        <v>750</v>
      </c>
      <c r="D578" s="78"/>
      <c r="E578" s="78">
        <f>IF(UPPER($J578)="Y",COUNTIF($J$12:$J578,"Y"),"")</f>
      </c>
      <c r="F578" s="78"/>
      <c r="G578" s="78"/>
      <c r="H578" s="78"/>
      <c r="I578" s="78"/>
      <c r="J578" s="78"/>
      <c r="K578" s="78" t="s">
        <v>1528</v>
      </c>
    </row>
    <row r="579" spans="1:11" ht="12.75">
      <c r="A579" s="77"/>
      <c r="B579" s="78"/>
      <c r="C579" s="78" t="s">
        <v>751</v>
      </c>
      <c r="D579" s="78"/>
      <c r="E579" s="78">
        <f>IF(UPPER($J579)="Y",COUNTIF($J$12:$J579,"Y"),"")</f>
      </c>
      <c r="F579" s="78"/>
      <c r="G579" s="78"/>
      <c r="H579" s="78"/>
      <c r="I579" s="78"/>
      <c r="J579" s="78"/>
      <c r="K579" s="78"/>
    </row>
    <row r="580" spans="1:11" ht="12.75">
      <c r="A580" s="77"/>
      <c r="B580" s="78"/>
      <c r="C580" s="78" t="s">
        <v>752</v>
      </c>
      <c r="D580" s="78"/>
      <c r="E580" s="78">
        <f>IF(UPPER($J580)="Y",COUNTIF($J$12:$J580,"Y"),"")</f>
      </c>
      <c r="F580" s="78"/>
      <c r="G580" s="78"/>
      <c r="H580" s="78"/>
      <c r="I580" s="78"/>
      <c r="J580" s="78"/>
      <c r="K580" s="78"/>
    </row>
    <row r="581" spans="1:11" ht="13.5" thickBot="1">
      <c r="A581" s="80"/>
      <c r="B581" s="81"/>
      <c r="C581" s="82"/>
      <c r="D581" s="82"/>
      <c r="E581" s="82">
        <f>IF(UPPER($J581)="Y",COUNTIF($J$12:$J581,"Y"),"")</f>
      </c>
      <c r="F581" s="82"/>
      <c r="G581" s="82"/>
      <c r="H581" s="82"/>
      <c r="I581" s="82"/>
      <c r="J581" s="82"/>
      <c r="K581" s="81"/>
    </row>
    <row r="582" spans="1:11" ht="15">
      <c r="A582" s="150" t="s">
        <v>753</v>
      </c>
      <c r="B582" s="8" t="s">
        <v>754</v>
      </c>
      <c r="C582" s="8" t="s">
        <v>128</v>
      </c>
      <c r="D582" s="8"/>
      <c r="E582" s="8">
        <f>IF(UPPER($J582)="Y",COUNTIF($J$12:$J582,"Y"),"")</f>
      </c>
      <c r="F582" s="8"/>
      <c r="G582" s="8" t="s">
        <v>1479</v>
      </c>
      <c r="H582" s="8"/>
      <c r="I582" s="8" t="s">
        <v>1479</v>
      </c>
      <c r="J582" s="8"/>
      <c r="K582" s="8" t="s">
        <v>1507</v>
      </c>
    </row>
    <row r="583" spans="1:11" ht="12.75">
      <c r="A583" s="21"/>
      <c r="B583" s="9" t="s">
        <v>755</v>
      </c>
      <c r="C583" s="9" t="s">
        <v>756</v>
      </c>
      <c r="D583" s="9"/>
      <c r="E583" s="9">
        <f>IF(UPPER($J583)="Y",COUNTIF($J$12:$J583,"Y"),"")</f>
      </c>
      <c r="F583" s="9"/>
      <c r="G583" s="9"/>
      <c r="H583" s="9"/>
      <c r="I583" s="9"/>
      <c r="J583" s="9"/>
      <c r="K583" s="9"/>
    </row>
    <row r="584" spans="1:11" ht="12.75">
      <c r="A584" s="21"/>
      <c r="B584" s="9"/>
      <c r="C584" s="9" t="s">
        <v>757</v>
      </c>
      <c r="D584" s="9"/>
      <c r="E584" s="9">
        <f>IF(UPPER($J584)="Y",COUNTIF($J$12:$J584,"Y"),"")</f>
      </c>
      <c r="F584" s="9"/>
      <c r="G584" s="9"/>
      <c r="H584" s="9"/>
      <c r="I584" s="9"/>
      <c r="J584" s="9"/>
      <c r="K584" s="9"/>
    </row>
    <row r="585" spans="1:11" ht="15">
      <c r="A585" s="21"/>
      <c r="B585" s="9"/>
      <c r="C585" s="149" t="s">
        <v>758</v>
      </c>
      <c r="D585" s="9"/>
      <c r="E585" s="9">
        <f>IF(UPPER($J585)="Y",COUNTIF($J$12:$J585,"Y"),"")</f>
      </c>
      <c r="F585" s="9"/>
      <c r="G585" s="9"/>
      <c r="H585" s="9"/>
      <c r="I585" s="9"/>
      <c r="J585" s="9"/>
      <c r="K585" s="9"/>
    </row>
    <row r="586" spans="1:11" ht="12.75">
      <c r="A586" s="21"/>
      <c r="B586" s="9"/>
      <c r="C586" s="18"/>
      <c r="D586" s="18"/>
      <c r="E586" s="18">
        <f>IF(UPPER($J586)="Y",COUNTIF($J$12:$J586,"Y"),"")</f>
      </c>
      <c r="F586" s="18"/>
      <c r="G586" s="18"/>
      <c r="H586" s="18"/>
      <c r="I586" s="18"/>
      <c r="J586" s="18"/>
      <c r="K586" s="9"/>
    </row>
    <row r="587" spans="1:11" ht="13.5" thickBot="1">
      <c r="A587" s="22"/>
      <c r="B587" s="11"/>
      <c r="C587" s="23" t="s">
        <v>759</v>
      </c>
      <c r="D587" s="23"/>
      <c r="E587" s="23">
        <f>IF(UPPER($J587)="Y",COUNTIF($J$12:$J587,"Y"),"")</f>
      </c>
      <c r="F587" s="23"/>
      <c r="G587" s="23"/>
      <c r="H587" s="23"/>
      <c r="I587" s="23"/>
      <c r="J587" s="23"/>
      <c r="K587" s="11"/>
    </row>
    <row r="588" spans="1:11" ht="12.75">
      <c r="A588" s="20" t="s">
        <v>760</v>
      </c>
      <c r="B588" s="8" t="s">
        <v>761</v>
      </c>
      <c r="C588" s="8" t="s">
        <v>1553</v>
      </c>
      <c r="D588" s="8"/>
      <c r="E588" s="8">
        <f>IF(UPPER($J588)="Y",COUNTIF($J$12:$J588,"Y"),"")</f>
      </c>
      <c r="F588" s="8"/>
      <c r="G588" s="8" t="s">
        <v>1479</v>
      </c>
      <c r="H588" s="8"/>
      <c r="I588" s="8" t="s">
        <v>1479</v>
      </c>
      <c r="J588" s="8"/>
      <c r="K588" s="8" t="s">
        <v>1507</v>
      </c>
    </row>
    <row r="589" spans="1:11" ht="12.75">
      <c r="A589" s="21"/>
      <c r="B589" s="9" t="s">
        <v>762</v>
      </c>
      <c r="C589" s="9" t="s">
        <v>763</v>
      </c>
      <c r="D589" s="9"/>
      <c r="E589" s="9">
        <f>IF(UPPER($J589)="Y",COUNTIF($J$12:$J589,"Y"),"")</f>
      </c>
      <c r="F589" s="9"/>
      <c r="G589" s="9"/>
      <c r="H589" s="9"/>
      <c r="I589" s="9"/>
      <c r="J589" s="9"/>
      <c r="K589" s="9"/>
    </row>
    <row r="590" spans="1:11" ht="12.75">
      <c r="A590" s="21"/>
      <c r="B590" s="9"/>
      <c r="C590" s="9" t="s">
        <v>764</v>
      </c>
      <c r="D590" s="9"/>
      <c r="E590" s="9">
        <f>IF(UPPER($J590)="Y",COUNTIF($J$12:$J590,"Y"),"")</f>
      </c>
      <c r="F590" s="9"/>
      <c r="G590" s="9"/>
      <c r="H590" s="9"/>
      <c r="I590" s="9"/>
      <c r="J590" s="9"/>
      <c r="K590" s="9"/>
    </row>
    <row r="591" spans="1:11" ht="15">
      <c r="A591" s="21"/>
      <c r="B591" s="9"/>
      <c r="C591" s="149" t="s">
        <v>765</v>
      </c>
      <c r="D591" s="9"/>
      <c r="E591" s="9">
        <f>IF(UPPER($J591)="Y",COUNTIF($J$12:$J591,"Y"),"")</f>
      </c>
      <c r="F591" s="9"/>
      <c r="G591" s="9"/>
      <c r="H591" s="9"/>
      <c r="I591" s="9"/>
      <c r="J591" s="9"/>
      <c r="K591" s="9"/>
    </row>
    <row r="592" spans="1:11" ht="12.75">
      <c r="A592" s="21"/>
      <c r="B592" s="9"/>
      <c r="C592" s="9" t="s">
        <v>766</v>
      </c>
      <c r="D592" s="9"/>
      <c r="E592" s="9">
        <f>IF(UPPER($J592)="Y",COUNTIF($J$12:$J592,"Y"),"")</f>
      </c>
      <c r="F592" s="9"/>
      <c r="G592" s="9"/>
      <c r="H592" s="9"/>
      <c r="I592" s="9"/>
      <c r="J592" s="9"/>
      <c r="K592" s="9"/>
    </row>
    <row r="593" spans="1:11" ht="12.75">
      <c r="A593" s="21"/>
      <c r="B593" s="9"/>
      <c r="C593" s="18"/>
      <c r="D593" s="18"/>
      <c r="E593" s="18">
        <f>IF(UPPER($J593)="Y",COUNTIF($J$12:$J593,"Y"),"")</f>
      </c>
      <c r="F593" s="18"/>
      <c r="G593" s="18"/>
      <c r="H593" s="18"/>
      <c r="I593" s="18"/>
      <c r="J593" s="18"/>
      <c r="K593" s="9"/>
    </row>
    <row r="594" spans="1:11" ht="13.5" thickBot="1">
      <c r="A594" s="22"/>
      <c r="B594" s="11"/>
      <c r="C594" s="23" t="s">
        <v>759</v>
      </c>
      <c r="D594" s="23"/>
      <c r="E594" s="23">
        <f>IF(UPPER($J594)="Y",COUNTIF($J$12:$J594,"Y"),"")</f>
      </c>
      <c r="F594" s="23"/>
      <c r="G594" s="23"/>
      <c r="H594" s="23"/>
      <c r="I594" s="23"/>
      <c r="J594" s="23"/>
      <c r="K594" s="11"/>
    </row>
    <row r="595" spans="1:11" ht="12.75">
      <c r="A595" s="20" t="s">
        <v>767</v>
      </c>
      <c r="B595" s="8" t="s">
        <v>768</v>
      </c>
      <c r="C595" s="197" t="s">
        <v>120</v>
      </c>
      <c r="D595" s="19"/>
      <c r="E595" s="19">
        <f>IF(UPPER($J595)="Y",COUNTIF($J$12:$J595,"Y"),"")</f>
      </c>
      <c r="F595" s="19"/>
      <c r="G595" s="19"/>
      <c r="H595" s="19"/>
      <c r="I595" s="19"/>
      <c r="J595" s="19"/>
      <c r="K595" s="8" t="s">
        <v>1507</v>
      </c>
    </row>
    <row r="596" spans="1:11" ht="12.75">
      <c r="A596" s="21"/>
      <c r="B596" s="9" t="s">
        <v>769</v>
      </c>
      <c r="C596" s="18"/>
      <c r="D596" s="18"/>
      <c r="E596" s="18">
        <f>IF(UPPER($J596)="Y",COUNTIF($J$12:$J596,"Y"),"")</f>
      </c>
      <c r="F596" s="18"/>
      <c r="G596" s="18"/>
      <c r="H596" s="18"/>
      <c r="I596" s="18"/>
      <c r="J596" s="18"/>
      <c r="K596" s="9"/>
    </row>
    <row r="597" spans="1:11" ht="13.5" thickBot="1">
      <c r="A597" s="22"/>
      <c r="B597" s="11"/>
      <c r="C597" s="23" t="s">
        <v>759</v>
      </c>
      <c r="D597" s="23"/>
      <c r="E597" s="23">
        <f>IF(UPPER($J597)="Y",COUNTIF($J$12:$J597,"Y"),"")</f>
      </c>
      <c r="F597" s="23"/>
      <c r="G597" s="23"/>
      <c r="H597" s="23"/>
      <c r="I597" s="23"/>
      <c r="J597" s="23"/>
      <c r="K597" s="11"/>
    </row>
    <row r="598" spans="1:11" ht="12.75">
      <c r="A598" s="75" t="s">
        <v>771</v>
      </c>
      <c r="B598" s="76" t="s">
        <v>772</v>
      </c>
      <c r="C598" s="76" t="s">
        <v>774</v>
      </c>
      <c r="D598" s="76">
        <v>1117</v>
      </c>
      <c r="E598" s="76">
        <f>IF(UPPER($J598)="Y",COUNTIF($J$12:$J598,"Y"),"")</f>
        <v>100</v>
      </c>
      <c r="F598" s="76"/>
      <c r="G598" s="76" t="s">
        <v>1479</v>
      </c>
      <c r="H598" s="76"/>
      <c r="I598" s="76" t="s">
        <v>1479</v>
      </c>
      <c r="J598" s="76" t="s">
        <v>1479</v>
      </c>
      <c r="K598" s="76">
        <v>140</v>
      </c>
    </row>
    <row r="599" spans="1:11" ht="12.75">
      <c r="A599" s="77"/>
      <c r="B599" s="78" t="s">
        <v>773</v>
      </c>
      <c r="C599" s="78" t="s">
        <v>775</v>
      </c>
      <c r="D599" s="78"/>
      <c r="E599" s="78">
        <f>IF(UPPER($J599)="Y",COUNTIF($J$12:$J599,"Y"),"")</f>
      </c>
      <c r="F599" s="78"/>
      <c r="G599" s="78"/>
      <c r="H599" s="78"/>
      <c r="I599" s="78"/>
      <c r="J599" s="78"/>
      <c r="K599" s="78">
        <v>149</v>
      </c>
    </row>
    <row r="600" spans="1:11" ht="12.75">
      <c r="A600" s="77"/>
      <c r="B600" s="78"/>
      <c r="C600" s="78" t="s">
        <v>776</v>
      </c>
      <c r="D600" s="78"/>
      <c r="E600" s="78">
        <f>IF(UPPER($J600)="Y",COUNTIF($J$12:$J600,"Y"),"")</f>
      </c>
      <c r="F600" s="78"/>
      <c r="G600" s="78"/>
      <c r="H600" s="78"/>
      <c r="I600" s="78"/>
      <c r="J600" s="78"/>
      <c r="K600" s="78">
        <v>336</v>
      </c>
    </row>
    <row r="601" spans="1:11" ht="12.75">
      <c r="A601" s="77"/>
      <c r="B601" s="78"/>
      <c r="C601" s="78" t="s">
        <v>777</v>
      </c>
      <c r="D601" s="78"/>
      <c r="E601" s="78">
        <f>IF(UPPER($J601)="Y",COUNTIF($J$12:$J601,"Y"),"")</f>
      </c>
      <c r="F601" s="78"/>
      <c r="G601" s="78"/>
      <c r="H601" s="78"/>
      <c r="I601" s="78"/>
      <c r="J601" s="78"/>
      <c r="K601" s="78"/>
    </row>
    <row r="602" spans="1:11" ht="13.5" thickBot="1">
      <c r="A602" s="80"/>
      <c r="B602" s="81"/>
      <c r="C602" s="82"/>
      <c r="D602" s="82"/>
      <c r="E602" s="82">
        <f>IF(UPPER($J602)="Y",COUNTIF($J$12:$J602,"Y"),"")</f>
      </c>
      <c r="F602" s="82"/>
      <c r="G602" s="82"/>
      <c r="H602" s="82"/>
      <c r="I602" s="82"/>
      <c r="J602" s="82"/>
      <c r="K602" s="81"/>
    </row>
    <row r="603" spans="1:11" ht="12.75">
      <c r="A603" s="75" t="s">
        <v>778</v>
      </c>
      <c r="B603" s="76" t="s">
        <v>779</v>
      </c>
      <c r="C603" s="76" t="s">
        <v>781</v>
      </c>
      <c r="D603" s="76">
        <v>1133</v>
      </c>
      <c r="E603" s="76">
        <f>IF(UPPER($J603)="Y",COUNTIF($J$12:$J603,"Y"),"")</f>
        <v>101</v>
      </c>
      <c r="F603" s="76"/>
      <c r="G603" s="76" t="s">
        <v>1479</v>
      </c>
      <c r="H603" s="76"/>
      <c r="I603" s="76" t="s">
        <v>1479</v>
      </c>
      <c r="J603" s="76" t="s">
        <v>1479</v>
      </c>
      <c r="K603" s="78">
        <v>158</v>
      </c>
    </row>
    <row r="604" spans="1:11" ht="25.5">
      <c r="A604" s="77"/>
      <c r="B604" s="78" t="s">
        <v>780</v>
      </c>
      <c r="C604" s="78" t="s">
        <v>782</v>
      </c>
      <c r="D604" s="78"/>
      <c r="E604" s="78">
        <f>IF(UPPER($J604)="Y",COUNTIF($J$12:$J604,"Y"),"")</f>
      </c>
      <c r="F604" s="78"/>
      <c r="G604" s="78"/>
      <c r="H604" s="78"/>
      <c r="I604" s="78"/>
      <c r="J604" s="78"/>
      <c r="K604" s="78">
        <v>263</v>
      </c>
    </row>
    <row r="605" spans="1:11" ht="12.75">
      <c r="A605" s="77"/>
      <c r="B605" s="78"/>
      <c r="C605" s="78" t="s">
        <v>783</v>
      </c>
      <c r="D605" s="78"/>
      <c r="E605" s="78">
        <f>IF(UPPER($J605)="Y",COUNTIF($J$12:$J605,"Y"),"")</f>
      </c>
      <c r="F605" s="78"/>
      <c r="G605" s="78"/>
      <c r="H605" s="78"/>
      <c r="I605" s="78"/>
      <c r="J605" s="78"/>
      <c r="K605" s="78"/>
    </row>
    <row r="606" spans="1:11" ht="13.5" thickBot="1">
      <c r="A606" s="80"/>
      <c r="B606" s="81"/>
      <c r="C606" s="82"/>
      <c r="D606" s="82"/>
      <c r="E606" s="82">
        <f>IF(UPPER($J606)="Y",COUNTIF($J$12:$J606,"Y"),"")</f>
      </c>
      <c r="F606" s="82"/>
      <c r="G606" s="82"/>
      <c r="H606" s="82"/>
      <c r="I606" s="82"/>
      <c r="J606" s="82"/>
      <c r="K606" s="81"/>
    </row>
    <row r="607" spans="1:11" ht="12.75">
      <c r="A607" s="75" t="s">
        <v>784</v>
      </c>
      <c r="B607" s="76" t="s">
        <v>785</v>
      </c>
      <c r="C607" s="76" t="s">
        <v>371</v>
      </c>
      <c r="D607" s="76">
        <v>1148</v>
      </c>
      <c r="E607" s="76">
        <f>IF(UPPER($J607)="Y",COUNTIF($J$12:$J607,"Y"),"")</f>
        <v>102</v>
      </c>
      <c r="F607" s="76"/>
      <c r="G607" s="76" t="s">
        <v>1479</v>
      </c>
      <c r="H607" s="76"/>
      <c r="I607" s="76" t="s">
        <v>1479</v>
      </c>
      <c r="J607" s="76" t="s">
        <v>1479</v>
      </c>
      <c r="K607" s="76">
        <v>122</v>
      </c>
    </row>
    <row r="608" spans="1:11" ht="12.75">
      <c r="A608" s="77"/>
      <c r="B608" s="78" t="s">
        <v>786</v>
      </c>
      <c r="C608" s="78" t="s">
        <v>788</v>
      </c>
      <c r="D608" s="78"/>
      <c r="E608" s="78">
        <f>IF(UPPER($J608)="Y",COUNTIF($J$12:$J608,"Y"),"")</f>
      </c>
      <c r="F608" s="78"/>
      <c r="G608" s="78"/>
      <c r="H608" s="78"/>
      <c r="I608" s="78"/>
      <c r="J608" s="78"/>
      <c r="K608" s="78">
        <v>177</v>
      </c>
    </row>
    <row r="609" spans="1:11" ht="12.75">
      <c r="A609" s="77"/>
      <c r="B609" s="78"/>
      <c r="C609" s="78" t="s">
        <v>789</v>
      </c>
      <c r="D609" s="78"/>
      <c r="E609" s="78">
        <f>IF(UPPER($J609)="Y",COUNTIF($J$12:$J609,"Y"),"")</f>
      </c>
      <c r="F609" s="78"/>
      <c r="G609" s="78"/>
      <c r="H609" s="78"/>
      <c r="I609" s="78"/>
      <c r="J609" s="78"/>
      <c r="K609" s="78"/>
    </row>
    <row r="610" spans="1:11" ht="12.75">
      <c r="A610" s="77"/>
      <c r="B610" s="78"/>
      <c r="C610" s="78" t="s">
        <v>790</v>
      </c>
      <c r="D610" s="78"/>
      <c r="E610" s="78">
        <f>IF(UPPER($J610)="Y",COUNTIF($J$12:$J610,"Y"),"")</f>
      </c>
      <c r="F610" s="78"/>
      <c r="G610" s="78"/>
      <c r="H610" s="78"/>
      <c r="I610" s="78"/>
      <c r="J610" s="78"/>
      <c r="K610" s="78"/>
    </row>
    <row r="611" spans="1:11" ht="13.5" thickBot="1">
      <c r="A611" s="80"/>
      <c r="B611" s="81"/>
      <c r="C611" s="82"/>
      <c r="D611" s="82"/>
      <c r="E611" s="82">
        <f>IF(UPPER($J611)="Y",COUNTIF($J$12:$J611,"Y"),"")</f>
      </c>
      <c r="F611" s="82"/>
      <c r="G611" s="82"/>
      <c r="H611" s="82"/>
      <c r="I611" s="82"/>
      <c r="J611" s="82"/>
      <c r="K611" s="81"/>
    </row>
    <row r="612" spans="1:11" ht="12.75">
      <c r="A612" s="24" t="s">
        <v>791</v>
      </c>
      <c r="B612" s="15" t="s">
        <v>792</v>
      </c>
      <c r="C612" s="15" t="s">
        <v>642</v>
      </c>
      <c r="D612" s="15"/>
      <c r="E612" s="15">
        <f>IF(UPPER($J612)="Y",COUNTIF($J$12:$J612,"Y"),"")</f>
      </c>
      <c r="F612" s="15"/>
      <c r="G612" s="15"/>
      <c r="H612" s="15"/>
      <c r="I612" s="15"/>
      <c r="J612" s="15"/>
      <c r="K612" s="15" t="s">
        <v>1517</v>
      </c>
    </row>
    <row r="613" spans="1:11" ht="13.5" thickBot="1">
      <c r="A613" s="25"/>
      <c r="B613" s="16" t="s">
        <v>793</v>
      </c>
      <c r="C613" s="16"/>
      <c r="D613" s="16"/>
      <c r="E613" s="16">
        <f>IF(UPPER($J613)="Y",COUNTIF($J$12:$J613,"Y"),"")</f>
      </c>
      <c r="F613" s="16"/>
      <c r="G613" s="16"/>
      <c r="H613" s="16"/>
      <c r="I613" s="16"/>
      <c r="J613" s="16"/>
      <c r="K613" s="16"/>
    </row>
    <row r="614" spans="1:11" ht="12.75">
      <c r="A614" s="24" t="s">
        <v>795</v>
      </c>
      <c r="B614" s="15" t="s">
        <v>796</v>
      </c>
      <c r="C614" s="15" t="s">
        <v>642</v>
      </c>
      <c r="D614" s="15"/>
      <c r="E614" s="15">
        <f>IF(UPPER($J614)="Y",COUNTIF($J$12:$J614,"Y"),"")</f>
      </c>
      <c r="F614" s="15"/>
      <c r="G614" s="15"/>
      <c r="H614" s="15"/>
      <c r="I614" s="15"/>
      <c r="J614" s="15"/>
      <c r="K614" s="15" t="s">
        <v>1517</v>
      </c>
    </row>
    <row r="615" spans="1:11" ht="13.5" thickBot="1">
      <c r="A615" s="25"/>
      <c r="B615" s="16" t="s">
        <v>797</v>
      </c>
      <c r="C615" s="16"/>
      <c r="D615" s="16"/>
      <c r="E615" s="16">
        <f>IF(UPPER($J615)="Y",COUNTIF($J$12:$J615,"Y"),"")</f>
      </c>
      <c r="F615" s="16"/>
      <c r="G615" s="16"/>
      <c r="H615" s="16"/>
      <c r="I615" s="16"/>
      <c r="J615" s="16"/>
      <c r="K615" s="16"/>
    </row>
    <row r="616" spans="1:11" ht="12.75">
      <c r="A616" s="24" t="s">
        <v>798</v>
      </c>
      <c r="B616" s="15" t="s">
        <v>799</v>
      </c>
      <c r="C616" s="15" t="s">
        <v>642</v>
      </c>
      <c r="D616" s="15"/>
      <c r="E616" s="15">
        <f>IF(UPPER($J616)="Y",COUNTIF($J$12:$J616,"Y"),"")</f>
      </c>
      <c r="F616" s="15"/>
      <c r="G616" s="15"/>
      <c r="H616" s="15"/>
      <c r="I616" s="15"/>
      <c r="J616" s="15"/>
      <c r="K616" s="15" t="s">
        <v>1517</v>
      </c>
    </row>
    <row r="617" spans="1:11" ht="13.5" thickBot="1">
      <c r="A617" s="25"/>
      <c r="B617" s="16" t="s">
        <v>800</v>
      </c>
      <c r="C617" s="16"/>
      <c r="D617" s="16"/>
      <c r="E617" s="16">
        <f>IF(UPPER($J617)="Y",COUNTIF($J$12:$J617,"Y"),"")</f>
      </c>
      <c r="F617" s="16"/>
      <c r="G617" s="16"/>
      <c r="H617" s="16"/>
      <c r="I617" s="16"/>
      <c r="J617" s="16"/>
      <c r="K617" s="16"/>
    </row>
    <row r="618" spans="1:11" ht="12.75">
      <c r="A618" s="24" t="s">
        <v>801</v>
      </c>
      <c r="B618" s="15" t="s">
        <v>802</v>
      </c>
      <c r="C618" s="15" t="s">
        <v>642</v>
      </c>
      <c r="D618" s="15"/>
      <c r="E618" s="15">
        <f>IF(UPPER($J618)="Y",COUNTIF($J$12:$J618,"Y"),"")</f>
      </c>
      <c r="F618" s="15"/>
      <c r="G618" s="15"/>
      <c r="H618" s="15"/>
      <c r="I618" s="15"/>
      <c r="J618" s="15"/>
      <c r="K618" s="15" t="s">
        <v>1517</v>
      </c>
    </row>
    <row r="619" spans="1:11" ht="13.5" thickBot="1">
      <c r="A619" s="25"/>
      <c r="B619" s="16" t="s">
        <v>803</v>
      </c>
      <c r="C619" s="16"/>
      <c r="D619" s="16"/>
      <c r="E619" s="16">
        <f>IF(UPPER($J619)="Y",COUNTIF($J$12:$J619,"Y"),"")</f>
      </c>
      <c r="F619" s="16"/>
      <c r="G619" s="16"/>
      <c r="H619" s="16"/>
      <c r="I619" s="16"/>
      <c r="J619" s="16"/>
      <c r="K619" s="16"/>
    </row>
    <row r="620" spans="1:11" ht="12.75">
      <c r="A620" s="75" t="s">
        <v>804</v>
      </c>
      <c r="B620" s="76" t="s">
        <v>447</v>
      </c>
      <c r="C620" s="76" t="s">
        <v>814</v>
      </c>
      <c r="D620" s="76">
        <v>1191</v>
      </c>
      <c r="E620" s="76">
        <f>IF(UPPER($J620)="Y",COUNTIF($J$12:$J620,"Y"),"")</f>
        <v>103</v>
      </c>
      <c r="F620" s="76"/>
      <c r="G620" s="76" t="s">
        <v>1479</v>
      </c>
      <c r="H620" s="76"/>
      <c r="I620" s="76" t="s">
        <v>1479</v>
      </c>
      <c r="J620" s="76" t="s">
        <v>1479</v>
      </c>
      <c r="K620" s="76">
        <v>110</v>
      </c>
    </row>
    <row r="621" spans="1:11" ht="12.75">
      <c r="A621" s="77"/>
      <c r="B621" s="78" t="s">
        <v>805</v>
      </c>
      <c r="C621" s="78" t="s">
        <v>815</v>
      </c>
      <c r="D621" s="78"/>
      <c r="E621" s="78">
        <f>IF(UPPER($J621)="Y",COUNTIF($J$12:$J621,"Y"),"")</f>
      </c>
      <c r="F621" s="78"/>
      <c r="G621" s="78"/>
      <c r="H621" s="78"/>
      <c r="I621" s="78"/>
      <c r="J621" s="78"/>
      <c r="K621" s="78">
        <v>122</v>
      </c>
    </row>
    <row r="622" spans="1:11" ht="12.75">
      <c r="A622" s="77"/>
      <c r="B622" s="78"/>
      <c r="C622" s="78" t="s">
        <v>816</v>
      </c>
      <c r="D622" s="78"/>
      <c r="E622" s="78">
        <f>IF(UPPER($J622)="Y",COUNTIF($J$12:$J622,"Y"),"")</f>
      </c>
      <c r="F622" s="78"/>
      <c r="G622" s="78"/>
      <c r="H622" s="78"/>
      <c r="I622" s="78"/>
      <c r="J622" s="78"/>
      <c r="K622" s="78">
        <v>126</v>
      </c>
    </row>
    <row r="623" spans="1:11" ht="12.75">
      <c r="A623" s="77"/>
      <c r="B623" s="78"/>
      <c r="C623" s="78" t="s">
        <v>372</v>
      </c>
      <c r="D623" s="78"/>
      <c r="E623" s="78">
        <f>IF(UPPER($J623)="Y",COUNTIF($J$12:$J623,"Y"),"")</f>
      </c>
      <c r="F623" s="78"/>
      <c r="G623" s="78"/>
      <c r="H623" s="78"/>
      <c r="I623" s="78"/>
      <c r="J623" s="78"/>
      <c r="K623" s="78">
        <v>133</v>
      </c>
    </row>
    <row r="624" spans="1:11" ht="13.5" thickBot="1">
      <c r="A624" s="80"/>
      <c r="B624" s="81"/>
      <c r="C624" s="82"/>
      <c r="D624" s="82"/>
      <c r="E624" s="82">
        <f>IF(UPPER($J624)="Y",COUNTIF($J$12:$J624,"Y"),"")</f>
      </c>
      <c r="F624" s="82"/>
      <c r="G624" s="82"/>
      <c r="H624" s="82"/>
      <c r="I624" s="82"/>
      <c r="J624" s="82"/>
      <c r="K624" s="81">
        <v>214</v>
      </c>
    </row>
    <row r="625" spans="1:11" ht="12.75">
      <c r="A625" s="24" t="s">
        <v>817</v>
      </c>
      <c r="B625" s="15" t="s">
        <v>818</v>
      </c>
      <c r="C625" s="15" t="s">
        <v>642</v>
      </c>
      <c r="D625" s="15"/>
      <c r="E625" s="15">
        <f>IF(UPPER($J625)="Y",COUNTIF($J$12:$J625,"Y"),"")</f>
      </c>
      <c r="F625" s="15"/>
      <c r="G625" s="15"/>
      <c r="H625" s="15"/>
      <c r="I625" s="15"/>
      <c r="J625" s="15"/>
      <c r="K625" s="15" t="s">
        <v>1517</v>
      </c>
    </row>
    <row r="626" spans="1:11" ht="13.5" thickBot="1">
      <c r="A626" s="25"/>
      <c r="B626" s="16" t="s">
        <v>819</v>
      </c>
      <c r="C626" s="16"/>
      <c r="D626" s="16"/>
      <c r="E626" s="16">
        <f>IF(UPPER($J626)="Y",COUNTIF($J$12:$J626,"Y"),"")</f>
      </c>
      <c r="F626" s="16"/>
      <c r="G626" s="16"/>
      <c r="H626" s="16"/>
      <c r="I626" s="16"/>
      <c r="J626" s="16"/>
      <c r="K626" s="16"/>
    </row>
    <row r="627" spans="1:11" ht="12.75">
      <c r="A627" s="24" t="s">
        <v>820</v>
      </c>
      <c r="B627" s="15" t="s">
        <v>821</v>
      </c>
      <c r="C627" s="15" t="s">
        <v>642</v>
      </c>
      <c r="D627" s="15"/>
      <c r="E627" s="15">
        <f>IF(UPPER($J627)="Y",COUNTIF($J$12:$J627,"Y"),"")</f>
      </c>
      <c r="F627" s="15"/>
      <c r="G627" s="15"/>
      <c r="H627" s="15"/>
      <c r="I627" s="15"/>
      <c r="J627" s="15"/>
      <c r="K627" s="15" t="s">
        <v>1517</v>
      </c>
    </row>
    <row r="628" spans="1:11" ht="13.5" thickBot="1">
      <c r="A628" s="25"/>
      <c r="B628" s="16" t="s">
        <v>822</v>
      </c>
      <c r="C628" s="16"/>
      <c r="D628" s="16"/>
      <c r="E628" s="16">
        <f>IF(UPPER($J628)="Y",COUNTIF($J$12:$J628,"Y"),"")</f>
      </c>
      <c r="F628" s="16"/>
      <c r="G628" s="16"/>
      <c r="H628" s="16"/>
      <c r="I628" s="16"/>
      <c r="J628" s="16"/>
      <c r="K628" s="16"/>
    </row>
    <row r="629" spans="1:11" ht="12.75">
      <c r="A629" s="75" t="s">
        <v>823</v>
      </c>
      <c r="B629" s="76" t="s">
        <v>824</v>
      </c>
      <c r="C629" s="76" t="s">
        <v>826</v>
      </c>
      <c r="D629" s="76">
        <v>1200</v>
      </c>
      <c r="E629" s="76">
        <f>IF(UPPER($J629)="Y",COUNTIF($J$12:$J629,"Y"),"")</f>
        <v>104</v>
      </c>
      <c r="F629" s="76" t="s">
        <v>1479</v>
      </c>
      <c r="G629" s="76"/>
      <c r="H629" s="76"/>
      <c r="I629" s="76" t="s">
        <v>1479</v>
      </c>
      <c r="J629" s="76" t="s">
        <v>1479</v>
      </c>
      <c r="K629" s="76" t="s">
        <v>1527</v>
      </c>
    </row>
    <row r="630" spans="1:11" ht="12.75">
      <c r="A630" s="77"/>
      <c r="B630" s="78" t="s">
        <v>825</v>
      </c>
      <c r="C630" s="78" t="s">
        <v>827</v>
      </c>
      <c r="D630" s="78"/>
      <c r="E630" s="78">
        <f>IF(UPPER($J630)="Y",COUNTIF($J$12:$J630,"Y"),"")</f>
      </c>
      <c r="F630" s="78"/>
      <c r="G630" s="78"/>
      <c r="H630" s="78"/>
      <c r="I630" s="78"/>
      <c r="J630" s="78"/>
      <c r="K630" s="78" t="s">
        <v>1528</v>
      </c>
    </row>
    <row r="631" spans="1:11" ht="12.75">
      <c r="A631" s="77"/>
      <c r="B631" s="78"/>
      <c r="C631" s="78" t="s">
        <v>828</v>
      </c>
      <c r="D631" s="78"/>
      <c r="E631" s="78">
        <f>IF(UPPER($J631)="Y",COUNTIF($J$12:$J631,"Y"),"")</f>
      </c>
      <c r="F631" s="78"/>
      <c r="G631" s="78"/>
      <c r="H631" s="78"/>
      <c r="I631" s="78"/>
      <c r="J631" s="78"/>
      <c r="K631" s="78"/>
    </row>
    <row r="632" spans="1:11" ht="12.75">
      <c r="A632" s="77"/>
      <c r="B632" s="78"/>
      <c r="C632" s="78" t="s">
        <v>1178</v>
      </c>
      <c r="D632" s="78"/>
      <c r="E632" s="78">
        <f>IF(UPPER($J632)="Y",COUNTIF($J$12:$J632,"Y"),"")</f>
      </c>
      <c r="F632" s="78"/>
      <c r="G632" s="78"/>
      <c r="H632" s="78"/>
      <c r="I632" s="78"/>
      <c r="J632" s="78"/>
      <c r="K632" s="78"/>
    </row>
    <row r="633" spans="1:11" ht="12.75">
      <c r="A633" s="77"/>
      <c r="B633" s="78"/>
      <c r="C633" s="79"/>
      <c r="D633" s="79"/>
      <c r="E633" s="79">
        <f>IF(UPPER($J633)="Y",COUNTIF($J$12:$J633,"Y"),"")</f>
      </c>
      <c r="F633" s="79"/>
      <c r="G633" s="79"/>
      <c r="H633" s="79"/>
      <c r="I633" s="79"/>
      <c r="J633" s="79"/>
      <c r="K633" s="78"/>
    </row>
    <row r="634" spans="1:11" ht="12.75">
      <c r="A634" s="77"/>
      <c r="B634" s="78"/>
      <c r="C634" s="84"/>
      <c r="D634" s="84"/>
      <c r="E634" s="84">
        <f>IF(UPPER($J634)="Y",COUNTIF($J$12:$J634,"Y"),"")</f>
      </c>
      <c r="F634" s="84"/>
      <c r="G634" s="84"/>
      <c r="H634" s="84"/>
      <c r="I634" s="84"/>
      <c r="J634" s="84"/>
      <c r="K634" s="78"/>
    </row>
    <row r="635" spans="1:11" ht="12.75">
      <c r="A635" s="77"/>
      <c r="B635" s="78"/>
      <c r="C635" s="97" t="s">
        <v>829</v>
      </c>
      <c r="D635" s="97"/>
      <c r="E635" s="97">
        <f>IF(UPPER($J635)="Y",COUNTIF($J$12:$J635,"Y"),"")</f>
      </c>
      <c r="F635" s="97"/>
      <c r="G635" s="97"/>
      <c r="H635" s="97"/>
      <c r="I635" s="97"/>
      <c r="J635" s="97"/>
      <c r="K635" s="78"/>
    </row>
    <row r="636" spans="1:11" ht="38.25">
      <c r="A636" s="77"/>
      <c r="B636" s="78"/>
      <c r="C636" s="97" t="s">
        <v>830</v>
      </c>
      <c r="D636" s="97"/>
      <c r="E636" s="97">
        <f>IF(UPPER($J636)="Y",COUNTIF($J$12:$J636,"Y"),"")</f>
      </c>
      <c r="F636" s="97"/>
      <c r="G636" s="97"/>
      <c r="H636" s="97"/>
      <c r="I636" s="97"/>
      <c r="J636" s="97"/>
      <c r="K636" s="78"/>
    </row>
    <row r="637" spans="1:11" ht="13.5" thickBot="1">
      <c r="A637" s="80"/>
      <c r="B637" s="81"/>
      <c r="C637" s="85"/>
      <c r="D637" s="85"/>
      <c r="E637" s="85">
        <f>IF(UPPER($J637)="Y",COUNTIF($J$12:$J637,"Y"),"")</f>
      </c>
      <c r="F637" s="85"/>
      <c r="G637" s="85"/>
      <c r="H637" s="85"/>
      <c r="I637" s="85"/>
      <c r="J637" s="85"/>
      <c r="K637" s="81"/>
    </row>
    <row r="638" spans="1:11" ht="12.75">
      <c r="A638" s="24" t="s">
        <v>831</v>
      </c>
      <c r="B638" s="15" t="s">
        <v>832</v>
      </c>
      <c r="C638" s="15" t="s">
        <v>642</v>
      </c>
      <c r="D638" s="15"/>
      <c r="E638" s="15">
        <f>IF(UPPER($J638)="Y",COUNTIF($J$12:$J638,"Y"),"")</f>
      </c>
      <c r="F638" s="15"/>
      <c r="G638" s="15"/>
      <c r="H638" s="15"/>
      <c r="I638" s="15"/>
      <c r="J638" s="15"/>
      <c r="K638" s="15" t="s">
        <v>1517</v>
      </c>
    </row>
    <row r="639" spans="1:11" ht="13.5" thickBot="1">
      <c r="A639" s="25"/>
      <c r="B639" s="16" t="s">
        <v>833</v>
      </c>
      <c r="C639" s="16"/>
      <c r="D639" s="16"/>
      <c r="E639" s="16">
        <f>IF(UPPER($J639)="Y",COUNTIF($J$12:$J639,"Y"),"")</f>
      </c>
      <c r="F639" s="16"/>
      <c r="G639" s="16"/>
      <c r="H639" s="16"/>
      <c r="I639" s="16"/>
      <c r="J639" s="16"/>
      <c r="K639" s="16"/>
    </row>
    <row r="640" spans="1:11" ht="12.75">
      <c r="A640" s="24" t="s">
        <v>834</v>
      </c>
      <c r="B640" s="15" t="s">
        <v>835</v>
      </c>
      <c r="C640" s="15" t="s">
        <v>642</v>
      </c>
      <c r="D640" s="15"/>
      <c r="E640" s="15">
        <f>IF(UPPER($J640)="Y",COUNTIF($J$12:$J640,"Y"),"")</f>
      </c>
      <c r="F640" s="15"/>
      <c r="G640" s="15"/>
      <c r="H640" s="15"/>
      <c r="I640" s="15"/>
      <c r="J640" s="15"/>
      <c r="K640" s="15" t="s">
        <v>1517</v>
      </c>
    </row>
    <row r="641" spans="1:11" ht="13.5" thickBot="1">
      <c r="A641" s="25"/>
      <c r="B641" s="16" t="s">
        <v>836</v>
      </c>
      <c r="C641" s="16"/>
      <c r="D641" s="16"/>
      <c r="E641" s="16">
        <f>IF(UPPER($J641)="Y",COUNTIF($J$12:$J641,"Y"),"")</f>
      </c>
      <c r="F641" s="16"/>
      <c r="G641" s="16"/>
      <c r="H641" s="16"/>
      <c r="I641" s="16"/>
      <c r="J641" s="16"/>
      <c r="K641" s="16"/>
    </row>
    <row r="642" spans="1:11" ht="12.75">
      <c r="A642" s="24" t="s">
        <v>837</v>
      </c>
      <c r="B642" s="15" t="s">
        <v>838</v>
      </c>
      <c r="C642" s="15" t="s">
        <v>642</v>
      </c>
      <c r="D642" s="15"/>
      <c r="E642" s="15">
        <f>IF(UPPER($J642)="Y",COUNTIF($J$12:$J642,"Y"),"")</f>
      </c>
      <c r="F642" s="15"/>
      <c r="G642" s="15"/>
      <c r="H642" s="15"/>
      <c r="I642" s="15"/>
      <c r="J642" s="15"/>
      <c r="K642" s="15" t="s">
        <v>1517</v>
      </c>
    </row>
    <row r="643" spans="1:11" ht="13.5" thickBot="1">
      <c r="A643" s="25"/>
      <c r="B643" s="16" t="s">
        <v>839</v>
      </c>
      <c r="C643" s="16"/>
      <c r="D643" s="16"/>
      <c r="E643" s="16">
        <f>IF(UPPER($J643)="Y",COUNTIF($J$12:$J643,"Y"),"")</f>
      </c>
      <c r="F643" s="16"/>
      <c r="G643" s="16"/>
      <c r="H643" s="16"/>
      <c r="I643" s="16"/>
      <c r="J643" s="16"/>
      <c r="K643" s="16"/>
    </row>
    <row r="644" spans="1:11" ht="12.75">
      <c r="A644" s="24" t="s">
        <v>840</v>
      </c>
      <c r="B644" s="15" t="s">
        <v>841</v>
      </c>
      <c r="C644" s="15" t="s">
        <v>642</v>
      </c>
      <c r="D644" s="15"/>
      <c r="E644" s="15">
        <f>IF(UPPER($J644)="Y",COUNTIF($J$12:$J644,"Y"),"")</f>
      </c>
      <c r="F644" s="15"/>
      <c r="G644" s="15"/>
      <c r="H644" s="15"/>
      <c r="I644" s="15"/>
      <c r="J644" s="15"/>
      <c r="K644" s="15" t="s">
        <v>1517</v>
      </c>
    </row>
    <row r="645" spans="1:11" ht="13.5" thickBot="1">
      <c r="A645" s="25"/>
      <c r="B645" s="16" t="s">
        <v>842</v>
      </c>
      <c r="C645" s="16"/>
      <c r="D645" s="16"/>
      <c r="E645" s="16">
        <f>IF(UPPER($J645)="Y",COUNTIF($J$12:$J645,"Y"),"")</f>
      </c>
      <c r="F645" s="16"/>
      <c r="G645" s="16"/>
      <c r="H645" s="16"/>
      <c r="I645" s="16"/>
      <c r="J645" s="16"/>
      <c r="K645" s="16"/>
    </row>
    <row r="646" spans="1:11" ht="12.75">
      <c r="A646" s="24" t="s">
        <v>843</v>
      </c>
      <c r="B646" s="15" t="s">
        <v>844</v>
      </c>
      <c r="C646" s="15" t="s">
        <v>642</v>
      </c>
      <c r="D646" s="15"/>
      <c r="E646" s="15">
        <f>IF(UPPER($J646)="Y",COUNTIF($J$12:$J646,"Y"),"")</f>
      </c>
      <c r="F646" s="15"/>
      <c r="G646" s="15"/>
      <c r="H646" s="15"/>
      <c r="I646" s="15"/>
      <c r="J646" s="15"/>
      <c r="K646" s="15" t="s">
        <v>1517</v>
      </c>
    </row>
    <row r="647" spans="1:11" ht="13.5" thickBot="1">
      <c r="A647" s="25"/>
      <c r="B647" s="16" t="s">
        <v>845</v>
      </c>
      <c r="C647" s="16"/>
      <c r="D647" s="16"/>
      <c r="E647" s="16">
        <f>IF(UPPER($J647)="Y",COUNTIF($J$12:$J647,"Y"),"")</f>
      </c>
      <c r="F647" s="16"/>
      <c r="G647" s="16"/>
      <c r="H647" s="16"/>
      <c r="I647" s="16"/>
      <c r="J647" s="16"/>
      <c r="K647" s="16"/>
    </row>
    <row r="648" spans="1:11" ht="12.75">
      <c r="A648" s="24" t="s">
        <v>846</v>
      </c>
      <c r="B648" s="15" t="s">
        <v>847</v>
      </c>
      <c r="C648" s="15" t="s">
        <v>642</v>
      </c>
      <c r="D648" s="15"/>
      <c r="E648" s="15">
        <f>IF(UPPER($J648)="Y",COUNTIF($J$12:$J648,"Y"),"")</f>
      </c>
      <c r="F648" s="15"/>
      <c r="G648" s="15"/>
      <c r="H648" s="15"/>
      <c r="I648" s="15"/>
      <c r="J648" s="15"/>
      <c r="K648" s="15" t="s">
        <v>1517</v>
      </c>
    </row>
    <row r="649" spans="1:11" ht="13.5" thickBot="1">
      <c r="A649" s="25"/>
      <c r="B649" s="16" t="s">
        <v>848</v>
      </c>
      <c r="C649" s="16"/>
      <c r="D649" s="16"/>
      <c r="E649" s="16">
        <f>IF(UPPER($J649)="Y",COUNTIF($J$12:$J649,"Y"),"")</f>
      </c>
      <c r="F649" s="16"/>
      <c r="G649" s="16"/>
      <c r="H649" s="16"/>
      <c r="I649" s="16"/>
      <c r="J649" s="16"/>
      <c r="K649" s="16"/>
    </row>
    <row r="650" spans="1:11" ht="12.75">
      <c r="A650" s="75" t="s">
        <v>849</v>
      </c>
      <c r="B650" s="76" t="s">
        <v>850</v>
      </c>
      <c r="C650" s="76" t="s">
        <v>196</v>
      </c>
      <c r="D650" s="76">
        <v>1256</v>
      </c>
      <c r="E650" s="76">
        <f>IF(UPPER($J650)="Y",COUNTIF($J$12:$J650,"Y"),"")</f>
        <v>105</v>
      </c>
      <c r="F650" s="76"/>
      <c r="G650" s="76" t="s">
        <v>1479</v>
      </c>
      <c r="H650" s="76"/>
      <c r="I650" s="76" t="s">
        <v>1479</v>
      </c>
      <c r="J650" s="76" t="s">
        <v>1479</v>
      </c>
      <c r="K650" s="91"/>
    </row>
    <row r="651" spans="1:11" ht="12.75">
      <c r="A651" s="77"/>
      <c r="B651" s="78"/>
      <c r="C651" s="78" t="s">
        <v>851</v>
      </c>
      <c r="D651" s="78"/>
      <c r="E651" s="78">
        <f>IF(UPPER($J651)="Y",COUNTIF($J$12:$J651,"Y"),"")</f>
      </c>
      <c r="F651" s="78"/>
      <c r="G651" s="78"/>
      <c r="H651" s="78"/>
      <c r="I651" s="78"/>
      <c r="J651" s="78"/>
      <c r="K651" s="78">
        <v>140</v>
      </c>
    </row>
    <row r="652" spans="1:11" ht="12.75">
      <c r="A652" s="77"/>
      <c r="B652" s="78"/>
      <c r="C652" s="78" t="s">
        <v>852</v>
      </c>
      <c r="D652" s="78"/>
      <c r="E652" s="78">
        <f>IF(UPPER($J652)="Y",COUNTIF($J$12:$J652,"Y"),"")</f>
      </c>
      <c r="F652" s="78"/>
      <c r="G652" s="78"/>
      <c r="H652" s="78"/>
      <c r="I652" s="78"/>
      <c r="J652" s="78"/>
      <c r="K652" s="78">
        <v>149</v>
      </c>
    </row>
    <row r="653" spans="1:11" ht="12.75">
      <c r="A653" s="77"/>
      <c r="B653" s="78"/>
      <c r="C653" s="78" t="s">
        <v>853</v>
      </c>
      <c r="D653" s="78"/>
      <c r="E653" s="78">
        <f>IF(UPPER($J653)="Y",COUNTIF($J$12:$J653,"Y"),"")</f>
      </c>
      <c r="F653" s="78"/>
      <c r="G653" s="78"/>
      <c r="H653" s="78"/>
      <c r="I653" s="78"/>
      <c r="J653" s="78"/>
      <c r="K653" s="78">
        <v>170</v>
      </c>
    </row>
    <row r="654" spans="1:11" ht="12.75">
      <c r="A654" s="77"/>
      <c r="B654" s="78"/>
      <c r="C654" s="78" t="s">
        <v>1179</v>
      </c>
      <c r="D654" s="78"/>
      <c r="E654" s="78">
        <f>IF(UPPER($J654)="Y",COUNTIF($J$12:$J654,"Y"),"")</f>
      </c>
      <c r="F654" s="78"/>
      <c r="G654" s="78"/>
      <c r="H654" s="78"/>
      <c r="I654" s="78"/>
      <c r="J654" s="78"/>
      <c r="K654" s="78">
        <v>186</v>
      </c>
    </row>
    <row r="655" spans="1:11" ht="12.75">
      <c r="A655" s="77"/>
      <c r="B655" s="78"/>
      <c r="C655" s="79"/>
      <c r="D655" s="79"/>
      <c r="E655" s="79">
        <f>IF(UPPER($J655)="Y",COUNTIF($J$12:$J655,"Y"),"")</f>
      </c>
      <c r="F655" s="79"/>
      <c r="G655" s="79"/>
      <c r="H655" s="79"/>
      <c r="I655" s="79"/>
      <c r="J655" s="79"/>
      <c r="K655" s="78">
        <v>199</v>
      </c>
    </row>
    <row r="656" spans="1:11" ht="12.75">
      <c r="A656" s="77"/>
      <c r="B656" s="78"/>
      <c r="C656" s="78"/>
      <c r="D656" s="78"/>
      <c r="E656" s="78">
        <f>IF(UPPER($J656)="Y",COUNTIF($J$12:$J656,"Y"),"")</f>
      </c>
      <c r="F656" s="78"/>
      <c r="G656" s="78"/>
      <c r="H656" s="78"/>
      <c r="I656" s="78"/>
      <c r="J656" s="78"/>
      <c r="K656" s="78">
        <v>296</v>
      </c>
    </row>
    <row r="657" spans="1:11" ht="13.5" thickBot="1">
      <c r="A657" s="80"/>
      <c r="B657" s="81"/>
      <c r="C657" s="81"/>
      <c r="D657" s="81"/>
      <c r="E657" s="81">
        <f>IF(UPPER($J657)="Y",COUNTIF($J$12:$J657,"Y"),"")</f>
      </c>
      <c r="F657" s="81"/>
      <c r="G657" s="81"/>
      <c r="H657" s="81"/>
      <c r="I657" s="81"/>
      <c r="J657" s="81"/>
      <c r="K657" s="81"/>
    </row>
    <row r="658" spans="1:11" ht="12.75">
      <c r="A658" s="24" t="s">
        <v>854</v>
      </c>
      <c r="B658" s="15" t="s">
        <v>855</v>
      </c>
      <c r="C658" s="15" t="s">
        <v>642</v>
      </c>
      <c r="D658" s="15"/>
      <c r="E658" s="15">
        <f>IF(UPPER($J658)="Y",COUNTIF($J$12:$J658,"Y"),"")</f>
      </c>
      <c r="F658" s="15"/>
      <c r="G658" s="15"/>
      <c r="H658" s="15"/>
      <c r="I658" s="15"/>
      <c r="J658" s="15"/>
      <c r="K658" s="15" t="s">
        <v>1517</v>
      </c>
    </row>
    <row r="659" spans="1:11" ht="13.5" thickBot="1">
      <c r="A659" s="25"/>
      <c r="B659" s="16" t="s">
        <v>856</v>
      </c>
      <c r="C659" s="16" t="s">
        <v>794</v>
      </c>
      <c r="D659" s="16"/>
      <c r="E659" s="16">
        <f>IF(UPPER($J659)="Y",COUNTIF($J$12:$J659,"Y"),"")</f>
      </c>
      <c r="F659" s="16"/>
      <c r="G659" s="16"/>
      <c r="H659" s="16"/>
      <c r="I659" s="16"/>
      <c r="J659" s="16"/>
      <c r="K659" s="16"/>
    </row>
    <row r="660" spans="1:11" ht="12.75">
      <c r="A660" s="75" t="s">
        <v>857</v>
      </c>
      <c r="B660" s="76" t="s">
        <v>858</v>
      </c>
      <c r="C660" s="76" t="s">
        <v>235</v>
      </c>
      <c r="D660" s="76">
        <v>1284</v>
      </c>
      <c r="E660" s="76">
        <f>IF(UPPER($J660)="Y",COUNTIF($J$12:$J660,"Y"),"")</f>
        <v>106</v>
      </c>
      <c r="F660" s="76"/>
      <c r="G660" s="76" t="s">
        <v>1479</v>
      </c>
      <c r="H660" s="76"/>
      <c r="I660" s="76" t="s">
        <v>1479</v>
      </c>
      <c r="J660" s="76" t="s">
        <v>1479</v>
      </c>
      <c r="K660" s="76"/>
    </row>
    <row r="661" spans="1:11" ht="12.75">
      <c r="A661" s="77"/>
      <c r="B661" s="78" t="s">
        <v>859</v>
      </c>
      <c r="C661" s="78" t="s">
        <v>860</v>
      </c>
      <c r="D661" s="78"/>
      <c r="E661" s="78">
        <f>IF(UPPER($J661)="Y",COUNTIF($J$12:$J661,"Y"),"")</f>
      </c>
      <c r="F661" s="78"/>
      <c r="G661" s="78"/>
      <c r="H661" s="78"/>
      <c r="I661" s="78"/>
      <c r="J661" s="78"/>
      <c r="K661" s="78">
        <v>126</v>
      </c>
    </row>
    <row r="662" spans="1:11" ht="12.75">
      <c r="A662" s="77"/>
      <c r="B662" s="78"/>
      <c r="C662" s="78" t="s">
        <v>861</v>
      </c>
      <c r="D662" s="78"/>
      <c r="E662" s="78">
        <f>IF(UPPER($J662)="Y",COUNTIF($J$12:$J662,"Y"),"")</f>
      </c>
      <c r="F662" s="78"/>
      <c r="G662" s="78"/>
      <c r="H662" s="78"/>
      <c r="I662" s="78"/>
      <c r="J662" s="78"/>
      <c r="K662" s="78">
        <v>133</v>
      </c>
    </row>
    <row r="663" spans="1:11" ht="12.75">
      <c r="A663" s="77"/>
      <c r="B663" s="78"/>
      <c r="C663" s="78" t="s">
        <v>1180</v>
      </c>
      <c r="D663" s="78"/>
      <c r="E663" s="78">
        <f>IF(UPPER($J663)="Y",COUNTIF($J$12:$J663,"Y"),"")</f>
      </c>
      <c r="F663" s="78"/>
      <c r="G663" s="78"/>
      <c r="H663" s="78"/>
      <c r="I663" s="78"/>
      <c r="J663" s="78"/>
      <c r="K663" s="78">
        <v>234</v>
      </c>
    </row>
    <row r="664" spans="1:11" ht="12.75">
      <c r="A664" s="77"/>
      <c r="B664" s="78"/>
      <c r="C664" s="78" t="s">
        <v>1181</v>
      </c>
      <c r="D664" s="78"/>
      <c r="E664" s="78">
        <f>IF(UPPER($J664)="Y",COUNTIF($J$12:$J664,"Y"),"")</f>
      </c>
      <c r="F664" s="78"/>
      <c r="G664" s="78"/>
      <c r="H664" s="78"/>
      <c r="I664" s="78"/>
      <c r="J664" s="78"/>
      <c r="K664" s="78"/>
    </row>
    <row r="665" spans="1:11" ht="13.5" thickBot="1">
      <c r="A665" s="80"/>
      <c r="B665" s="81"/>
      <c r="C665" s="82"/>
      <c r="D665" s="82"/>
      <c r="E665" s="82">
        <f>IF(UPPER($J665)="Y",COUNTIF($J$12:$J665,"Y"),"")</f>
      </c>
      <c r="F665" s="82"/>
      <c r="G665" s="82"/>
      <c r="H665" s="82"/>
      <c r="I665" s="82"/>
      <c r="J665" s="82"/>
      <c r="K665" s="81"/>
    </row>
    <row r="666" spans="1:11" ht="25.5">
      <c r="A666" s="75" t="s">
        <v>862</v>
      </c>
      <c r="B666" s="76" t="s">
        <v>863</v>
      </c>
      <c r="C666" s="76" t="s">
        <v>864</v>
      </c>
      <c r="D666" s="76">
        <v>1291</v>
      </c>
      <c r="E666" s="76">
        <f>IF(UPPER($J666)="Y",COUNTIF($J$12:$J666,"Y"),"")</f>
        <v>107</v>
      </c>
      <c r="F666" s="76"/>
      <c r="G666" s="76" t="s">
        <v>1479</v>
      </c>
      <c r="H666" s="76"/>
      <c r="I666" s="76" t="s">
        <v>1479</v>
      </c>
      <c r="J666" s="76" t="s">
        <v>1479</v>
      </c>
      <c r="K666" s="76">
        <v>110</v>
      </c>
    </row>
    <row r="667" spans="1:11" ht="12.75">
      <c r="A667" s="77"/>
      <c r="B667" s="78"/>
      <c r="C667" s="78" t="s">
        <v>865</v>
      </c>
      <c r="D667" s="78"/>
      <c r="E667" s="78">
        <f>IF(UPPER($J667)="Y",COUNTIF($J$12:$J667,"Y"),"")</f>
      </c>
      <c r="F667" s="78"/>
      <c r="G667" s="78"/>
      <c r="H667" s="78"/>
      <c r="I667" s="78"/>
      <c r="J667" s="78"/>
      <c r="K667" s="78">
        <v>122</v>
      </c>
    </row>
    <row r="668" spans="1:11" ht="12.75">
      <c r="A668" s="77"/>
      <c r="B668" s="78"/>
      <c r="C668" s="78" t="s">
        <v>866</v>
      </c>
      <c r="D668" s="78"/>
      <c r="E668" s="78">
        <f>IF(UPPER($J668)="Y",COUNTIF($J$12:$J668,"Y"),"")</f>
      </c>
      <c r="F668" s="78"/>
      <c r="G668" s="78"/>
      <c r="H668" s="78"/>
      <c r="I668" s="78"/>
      <c r="J668" s="78"/>
      <c r="K668" s="78">
        <v>158</v>
      </c>
    </row>
    <row r="669" spans="1:11" ht="12.75">
      <c r="A669" s="77"/>
      <c r="B669" s="78"/>
      <c r="C669" s="78" t="s">
        <v>237</v>
      </c>
      <c r="D669" s="78"/>
      <c r="E669" s="78">
        <f>IF(UPPER($J669)="Y",COUNTIF($J$12:$J669,"Y"),"")</f>
      </c>
      <c r="F669" s="78"/>
      <c r="G669" s="78"/>
      <c r="H669" s="78"/>
      <c r="I669" s="78"/>
      <c r="J669" s="78"/>
      <c r="K669" s="78">
        <v>177</v>
      </c>
    </row>
    <row r="670" spans="1:11" ht="13.5" thickBot="1">
      <c r="A670" s="77"/>
      <c r="B670" s="78"/>
      <c r="C670" s="79"/>
      <c r="D670" s="79"/>
      <c r="E670" s="79">
        <f>IF(UPPER($J670)="Y",COUNTIF($J$12:$J670,"Y"),"")</f>
      </c>
      <c r="F670" s="79"/>
      <c r="G670" s="79"/>
      <c r="H670" s="79"/>
      <c r="I670" s="79"/>
      <c r="J670" s="79"/>
      <c r="K670" s="78"/>
    </row>
    <row r="671" spans="1:11" ht="12.75">
      <c r="A671" s="20" t="s">
        <v>869</v>
      </c>
      <c r="B671" s="8" t="s">
        <v>870</v>
      </c>
      <c r="C671" s="8" t="s">
        <v>642</v>
      </c>
      <c r="D671" s="8"/>
      <c r="E671" s="8">
        <f>IF(UPPER($J671)="Y",COUNTIF($J$12:$J671,"Y"),"")</f>
      </c>
      <c r="F671" s="8"/>
      <c r="G671" s="8"/>
      <c r="H671" s="8"/>
      <c r="I671" s="8"/>
      <c r="J671" s="8"/>
      <c r="K671" s="8" t="s">
        <v>1517</v>
      </c>
    </row>
    <row r="672" spans="1:11" ht="13.5" thickBot="1">
      <c r="A672" s="22"/>
      <c r="B672" s="11" t="s">
        <v>871</v>
      </c>
      <c r="C672" s="11"/>
      <c r="D672" s="11"/>
      <c r="E672" s="11">
        <f>IF(UPPER($J672)="Y",COUNTIF($J$12:$J672,"Y"),"")</f>
      </c>
      <c r="F672" s="11"/>
      <c r="G672" s="11"/>
      <c r="H672" s="11"/>
      <c r="I672" s="11"/>
      <c r="J672" s="11"/>
      <c r="K672" s="11"/>
    </row>
    <row r="673" spans="1:11" ht="12.75">
      <c r="A673" s="20" t="s">
        <v>872</v>
      </c>
      <c r="B673" s="8" t="s">
        <v>873</v>
      </c>
      <c r="C673" s="8" t="s">
        <v>642</v>
      </c>
      <c r="D673" s="8"/>
      <c r="E673" s="8">
        <f>IF(UPPER($J673)="Y",COUNTIF($J$12:$J673,"Y"),"")</f>
      </c>
      <c r="F673" s="8"/>
      <c r="G673" s="8"/>
      <c r="H673" s="8"/>
      <c r="I673" s="8"/>
      <c r="J673" s="8"/>
      <c r="K673" s="8" t="s">
        <v>1517</v>
      </c>
    </row>
    <row r="674" spans="1:11" ht="13.5" thickBot="1">
      <c r="A674" s="22"/>
      <c r="B674" s="11" t="s">
        <v>874</v>
      </c>
      <c r="C674" s="11"/>
      <c r="D674" s="11"/>
      <c r="E674" s="11">
        <f>IF(UPPER($J674)="Y",COUNTIF($J$12:$J674,"Y"),"")</f>
      </c>
      <c r="F674" s="11"/>
      <c r="G674" s="11"/>
      <c r="H674" s="11"/>
      <c r="I674" s="11"/>
      <c r="J674" s="11"/>
      <c r="K674" s="11"/>
    </row>
    <row r="675" spans="1:11" ht="12.75">
      <c r="A675" s="135" t="s">
        <v>1083</v>
      </c>
      <c r="B675" s="125" t="s">
        <v>810</v>
      </c>
      <c r="C675" s="125" t="s">
        <v>373</v>
      </c>
      <c r="D675" s="125"/>
      <c r="E675" s="125">
        <f>IF(UPPER($J675)="Y",COUNTIF($J$12:$J675,"Y"),"")</f>
      </c>
      <c r="F675" s="125" t="s">
        <v>1479</v>
      </c>
      <c r="G675" s="125"/>
      <c r="H675" s="125"/>
      <c r="I675" s="125" t="s">
        <v>1479</v>
      </c>
      <c r="J675" s="125"/>
      <c r="K675" s="125" t="s">
        <v>1527</v>
      </c>
    </row>
    <row r="676" spans="1:11" ht="12.75">
      <c r="A676" s="136"/>
      <c r="B676" s="109" t="s">
        <v>811</v>
      </c>
      <c r="C676" s="137" t="s">
        <v>1084</v>
      </c>
      <c r="D676" s="109"/>
      <c r="E676" s="109"/>
      <c r="F676" s="109"/>
      <c r="G676" s="109"/>
      <c r="H676" s="109"/>
      <c r="I676" s="109"/>
      <c r="J676" s="109"/>
      <c r="K676" s="109" t="s">
        <v>1528</v>
      </c>
    </row>
    <row r="677" spans="1:11" ht="12.75">
      <c r="A677" s="138"/>
      <c r="B677" s="109"/>
      <c r="C677" s="137" t="s">
        <v>1085</v>
      </c>
      <c r="D677" s="109"/>
      <c r="E677" s="109"/>
      <c r="F677" s="109"/>
      <c r="G677" s="109"/>
      <c r="H677" s="109"/>
      <c r="I677" s="109"/>
      <c r="J677" s="109"/>
      <c r="K677" s="109"/>
    </row>
    <row r="678" spans="1:11" ht="12.75">
      <c r="A678" s="138"/>
      <c r="B678" s="109"/>
      <c r="C678" s="137" t="s">
        <v>809</v>
      </c>
      <c r="D678" s="109"/>
      <c r="E678" s="109"/>
      <c r="F678" s="109"/>
      <c r="G678" s="109"/>
      <c r="H678" s="109"/>
      <c r="I678" s="109"/>
      <c r="J678" s="109"/>
      <c r="K678" s="109"/>
    </row>
    <row r="679" spans="1:11" ht="13.5" thickBot="1">
      <c r="A679" s="138"/>
      <c r="B679" s="109"/>
      <c r="C679" s="139"/>
      <c r="D679" s="109"/>
      <c r="E679" s="109"/>
      <c r="F679" s="109"/>
      <c r="G679" s="109"/>
      <c r="H679" s="109"/>
      <c r="I679" s="109"/>
      <c r="J679" s="109"/>
      <c r="K679" s="109"/>
    </row>
    <row r="680" spans="1:11" ht="12.75">
      <c r="A680" s="20" t="s">
        <v>875</v>
      </c>
      <c r="B680" s="8" t="s">
        <v>876</v>
      </c>
      <c r="C680" s="8" t="s">
        <v>642</v>
      </c>
      <c r="D680" s="8"/>
      <c r="E680" s="8">
        <f>IF(UPPER($J680)="Y",COUNTIF($J$12:$J680,"Y"),"")</f>
      </c>
      <c r="F680" s="8"/>
      <c r="G680" s="8"/>
      <c r="H680" s="8"/>
      <c r="I680" s="8"/>
      <c r="J680" s="8"/>
      <c r="K680" s="8" t="s">
        <v>1517</v>
      </c>
    </row>
    <row r="681" spans="1:11" ht="13.5" thickBot="1">
      <c r="A681" s="22"/>
      <c r="B681" s="11" t="s">
        <v>877</v>
      </c>
      <c r="C681" s="11"/>
      <c r="D681" s="11"/>
      <c r="E681" s="11">
        <f>IF(UPPER($J681)="Y",COUNTIF($J$12:$J681,"Y"),"")</f>
      </c>
      <c r="F681" s="11"/>
      <c r="G681" s="11"/>
      <c r="H681" s="11"/>
      <c r="I681" s="11"/>
      <c r="J681" s="11"/>
      <c r="K681" s="11"/>
    </row>
    <row r="682" spans="1:11" ht="12.75">
      <c r="A682" s="20" t="s">
        <v>878</v>
      </c>
      <c r="B682" s="8" t="s">
        <v>879</v>
      </c>
      <c r="C682" s="8" t="s">
        <v>642</v>
      </c>
      <c r="D682" s="8"/>
      <c r="E682" s="8">
        <f>IF(UPPER($J682)="Y",COUNTIF($J$12:$J682,"Y"),"")</f>
      </c>
      <c r="F682" s="8"/>
      <c r="G682" s="8"/>
      <c r="H682" s="8"/>
      <c r="I682" s="8"/>
      <c r="J682" s="8"/>
      <c r="K682" s="8" t="s">
        <v>1517</v>
      </c>
    </row>
    <row r="683" spans="1:11" ht="13.5" thickBot="1">
      <c r="A683" s="22"/>
      <c r="B683" s="11" t="s">
        <v>880</v>
      </c>
      <c r="C683" s="11"/>
      <c r="D683" s="11"/>
      <c r="E683" s="11">
        <f>IF(UPPER($J683)="Y",COUNTIF($J$12:$J683,"Y"),"")</f>
      </c>
      <c r="F683" s="11"/>
      <c r="G683" s="11"/>
      <c r="H683" s="11"/>
      <c r="I683" s="11"/>
      <c r="J683" s="11"/>
      <c r="K683" s="11"/>
    </row>
    <row r="684" spans="1:11" ht="12.75">
      <c r="A684" s="20" t="s">
        <v>881</v>
      </c>
      <c r="B684" s="8" t="s">
        <v>882</v>
      </c>
      <c r="C684" s="8" t="s">
        <v>642</v>
      </c>
      <c r="D684" s="8"/>
      <c r="E684" s="8">
        <f>IF(UPPER($J684)="Y",COUNTIF($J$12:$J684,"Y"),"")</f>
      </c>
      <c r="F684" s="8"/>
      <c r="G684" s="8"/>
      <c r="H684" s="8"/>
      <c r="I684" s="8"/>
      <c r="J684" s="8"/>
      <c r="K684" s="8" t="s">
        <v>1517</v>
      </c>
    </row>
    <row r="685" spans="1:11" ht="13.5" thickBot="1">
      <c r="A685" s="22"/>
      <c r="B685" s="11" t="s">
        <v>883</v>
      </c>
      <c r="C685" s="11"/>
      <c r="D685" s="11"/>
      <c r="E685" s="11">
        <f>IF(UPPER($J685)="Y",COUNTIF($J$12:$J685,"Y"),"")</f>
      </c>
      <c r="F685" s="11"/>
      <c r="G685" s="11"/>
      <c r="H685" s="11"/>
      <c r="I685" s="11"/>
      <c r="J685" s="11"/>
      <c r="K685" s="11"/>
    </row>
    <row r="686" spans="1:11" ht="12.75">
      <c r="A686" s="20" t="s">
        <v>884</v>
      </c>
      <c r="B686" s="8" t="s">
        <v>885</v>
      </c>
      <c r="C686" s="8" t="s">
        <v>642</v>
      </c>
      <c r="D686" s="8"/>
      <c r="E686" s="8">
        <f>IF(UPPER($J686)="Y",COUNTIF($J$12:$J686,"Y"),"")</f>
      </c>
      <c r="F686" s="8"/>
      <c r="G686" s="8"/>
      <c r="H686" s="8"/>
      <c r="I686" s="8"/>
      <c r="J686" s="8"/>
      <c r="K686" s="8" t="s">
        <v>1517</v>
      </c>
    </row>
    <row r="687" spans="1:11" ht="13.5" thickBot="1">
      <c r="A687" s="22"/>
      <c r="B687" s="11" t="s">
        <v>886</v>
      </c>
      <c r="C687" s="11"/>
      <c r="D687" s="11"/>
      <c r="E687" s="11">
        <f>IF(UPPER($J687)="Y",COUNTIF($J$12:$J687,"Y"),"")</f>
      </c>
      <c r="F687" s="11"/>
      <c r="G687" s="11"/>
      <c r="H687" s="11"/>
      <c r="I687" s="11"/>
      <c r="J687" s="11"/>
      <c r="K687" s="11"/>
    </row>
    <row r="688" spans="1:11" ht="12.75">
      <c r="A688" s="135" t="s">
        <v>887</v>
      </c>
      <c r="B688" s="125" t="s">
        <v>888</v>
      </c>
      <c r="C688" s="125" t="s">
        <v>720</v>
      </c>
      <c r="D688" s="125"/>
      <c r="E688" s="125">
        <f>IF(UPPER($J688)="Y",COUNTIF($J$12:$J688,"Y"),"")</f>
      </c>
      <c r="F688" s="125" t="s">
        <v>1479</v>
      </c>
      <c r="G688" s="125"/>
      <c r="H688" s="125"/>
      <c r="I688" s="125" t="s">
        <v>1479</v>
      </c>
      <c r="J688" s="125"/>
      <c r="K688" s="125" t="s">
        <v>1527</v>
      </c>
    </row>
    <row r="689" spans="1:11" ht="12.75">
      <c r="A689" s="136"/>
      <c r="B689" s="109" t="s">
        <v>889</v>
      </c>
      <c r="C689" s="129" t="s">
        <v>1082</v>
      </c>
      <c r="D689" s="109"/>
      <c r="E689" s="109"/>
      <c r="F689" s="109"/>
      <c r="G689" s="109"/>
      <c r="H689" s="109"/>
      <c r="I689" s="109"/>
      <c r="J689" s="109"/>
      <c r="K689" s="109" t="s">
        <v>1528</v>
      </c>
    </row>
    <row r="690" spans="1:11" ht="12.75">
      <c r="A690" s="136"/>
      <c r="C690" s="109" t="s">
        <v>1081</v>
      </c>
      <c r="D690" s="109"/>
      <c r="E690" s="109">
        <f>IF(UPPER($J690)="Y",COUNTIF($J$12:$J690,"Y"),"")</f>
      </c>
      <c r="F690" s="109"/>
      <c r="G690" s="109"/>
      <c r="H690" s="109"/>
      <c r="I690" s="109"/>
      <c r="J690" s="109"/>
      <c r="K690" s="109"/>
    </row>
    <row r="691" spans="1:11" ht="12.75">
      <c r="A691" s="136"/>
      <c r="B691" s="109"/>
      <c r="C691" s="109"/>
      <c r="D691" s="109"/>
      <c r="E691" s="109">
        <f>IF(UPPER($J691)="Y",COUNTIF($J$12:$J691,"Y"),"")</f>
      </c>
      <c r="F691" s="109"/>
      <c r="G691" s="109"/>
      <c r="H691" s="109"/>
      <c r="I691" s="109"/>
      <c r="J691" s="109"/>
      <c r="K691" s="109"/>
    </row>
    <row r="692" spans="1:11" ht="13.5" thickBot="1">
      <c r="A692" s="136"/>
      <c r="B692" s="109"/>
      <c r="C692" s="139"/>
      <c r="D692" s="109"/>
      <c r="E692" s="109"/>
      <c r="F692" s="109"/>
      <c r="G692" s="109"/>
      <c r="H692" s="109"/>
      <c r="I692" s="109"/>
      <c r="J692" s="109"/>
      <c r="K692" s="109"/>
    </row>
    <row r="693" spans="1:11" ht="12.75">
      <c r="A693" s="20" t="s">
        <v>892</v>
      </c>
      <c r="B693" s="8" t="s">
        <v>893</v>
      </c>
      <c r="C693" s="8" t="s">
        <v>642</v>
      </c>
      <c r="D693" s="8"/>
      <c r="E693" s="8">
        <f>IF(UPPER($J693)="Y",COUNTIF($J$12:$J693,"Y"),"")</f>
      </c>
      <c r="F693" s="8"/>
      <c r="G693" s="8"/>
      <c r="H693" s="8"/>
      <c r="I693" s="8"/>
      <c r="J693" s="8"/>
      <c r="K693" s="8" t="s">
        <v>1517</v>
      </c>
    </row>
    <row r="694" spans="1:11" ht="13.5" thickBot="1">
      <c r="A694" s="22"/>
      <c r="B694" s="11" t="s">
        <v>894</v>
      </c>
      <c r="C694" s="11"/>
      <c r="D694" s="11"/>
      <c r="E694" s="11">
        <f>IF(UPPER($J694)="Y",COUNTIF($J$12:$J694,"Y"),"")</f>
      </c>
      <c r="F694" s="11"/>
      <c r="G694" s="11"/>
      <c r="H694" s="11"/>
      <c r="I694" s="11"/>
      <c r="J694" s="11"/>
      <c r="K694" s="11"/>
    </row>
    <row r="695" spans="1:11" ht="12.75">
      <c r="A695" s="20" t="s">
        <v>895</v>
      </c>
      <c r="B695" s="8" t="s">
        <v>896</v>
      </c>
      <c r="C695" s="8" t="s">
        <v>642</v>
      </c>
      <c r="D695" s="8"/>
      <c r="E695" s="8">
        <f>IF(UPPER($J695)="Y",COUNTIF($J$12:$J695,"Y"),"")</f>
      </c>
      <c r="F695" s="8"/>
      <c r="G695" s="8"/>
      <c r="H695" s="8"/>
      <c r="I695" s="8"/>
      <c r="J695" s="8"/>
      <c r="K695" s="8" t="s">
        <v>1517</v>
      </c>
    </row>
    <row r="696" spans="1:11" ht="13.5" thickBot="1">
      <c r="A696" s="22"/>
      <c r="B696" s="11" t="s">
        <v>897</v>
      </c>
      <c r="C696" s="11"/>
      <c r="D696" s="11"/>
      <c r="E696" s="11">
        <f>IF(UPPER($J696)="Y",COUNTIF($J$12:$J696,"Y"),"")</f>
      </c>
      <c r="F696" s="11"/>
      <c r="G696" s="11"/>
      <c r="H696" s="11"/>
      <c r="I696" s="11"/>
      <c r="J696" s="11"/>
      <c r="K696" s="11"/>
    </row>
    <row r="697" spans="1:11" ht="12.75">
      <c r="A697" s="20" t="s">
        <v>898</v>
      </c>
      <c r="B697" s="8" t="s">
        <v>899</v>
      </c>
      <c r="C697" s="8" t="s">
        <v>642</v>
      </c>
      <c r="D697" s="8"/>
      <c r="E697" s="8">
        <f>IF(UPPER($J697)="Y",COUNTIF($J$12:$J697,"Y"),"")</f>
      </c>
      <c r="F697" s="8"/>
      <c r="G697" s="8"/>
      <c r="H697" s="8"/>
      <c r="I697" s="8"/>
      <c r="J697" s="8"/>
      <c r="K697" s="8" t="s">
        <v>1517</v>
      </c>
    </row>
    <row r="698" spans="1:11" ht="13.5" thickBot="1">
      <c r="A698" s="22"/>
      <c r="B698" s="11" t="s">
        <v>900</v>
      </c>
      <c r="C698" s="11"/>
      <c r="D698" s="11"/>
      <c r="E698" s="11">
        <f>IF(UPPER($J698)="Y",COUNTIF($J$12:$J698,"Y"),"")</f>
      </c>
      <c r="F698" s="11"/>
      <c r="G698" s="11"/>
      <c r="H698" s="11"/>
      <c r="I698" s="11"/>
      <c r="J698" s="11"/>
      <c r="K698" s="11"/>
    </row>
    <row r="699" spans="1:11" ht="12.75">
      <c r="A699" s="20" t="s">
        <v>901</v>
      </c>
      <c r="B699" s="8" t="s">
        <v>902</v>
      </c>
      <c r="C699" s="8" t="s">
        <v>642</v>
      </c>
      <c r="D699" s="8"/>
      <c r="E699" s="8">
        <f>IF(UPPER($J699)="Y",COUNTIF($J$12:$J699,"Y"),"")</f>
      </c>
      <c r="F699" s="8"/>
      <c r="G699" s="8"/>
      <c r="H699" s="8"/>
      <c r="I699" s="8"/>
      <c r="J699" s="8"/>
      <c r="K699" s="8" t="s">
        <v>1517</v>
      </c>
    </row>
    <row r="700" spans="1:11" ht="13.5" thickBot="1">
      <c r="A700" s="22"/>
      <c r="B700" s="11" t="s">
        <v>903</v>
      </c>
      <c r="C700" s="11"/>
      <c r="D700" s="11"/>
      <c r="E700" s="11">
        <f>IF(UPPER($J700)="Y",COUNTIF($J$12:$J700,"Y"),"")</f>
      </c>
      <c r="F700" s="11"/>
      <c r="G700" s="11"/>
      <c r="H700" s="11"/>
      <c r="I700" s="11"/>
      <c r="J700" s="11"/>
      <c r="K700" s="11"/>
    </row>
    <row r="701" spans="1:11" ht="12.75">
      <c r="A701" s="75" t="s">
        <v>904</v>
      </c>
      <c r="B701" s="76" t="s">
        <v>905</v>
      </c>
      <c r="C701" s="76" t="s">
        <v>906</v>
      </c>
      <c r="D701" s="76">
        <v>1395</v>
      </c>
      <c r="E701" s="76">
        <f>IF(UPPER($J701)="Y",COUNTIF($J$12:$J701,"Y"),"")</f>
        <v>108</v>
      </c>
      <c r="F701" s="76"/>
      <c r="G701" s="76" t="s">
        <v>1479</v>
      </c>
      <c r="H701" s="76"/>
      <c r="I701" s="76" t="s">
        <v>1479</v>
      </c>
      <c r="J701" s="76" t="s">
        <v>1479</v>
      </c>
      <c r="K701" s="76">
        <v>110</v>
      </c>
    </row>
    <row r="702" spans="1:11" ht="12.75">
      <c r="A702" s="77"/>
      <c r="B702" s="78"/>
      <c r="C702" s="78" t="s">
        <v>907</v>
      </c>
      <c r="D702" s="78"/>
      <c r="E702" s="78">
        <f>IF(UPPER($J702)="Y",COUNTIF($J$12:$J702,"Y"),"")</f>
      </c>
      <c r="F702" s="78"/>
      <c r="G702" s="78"/>
      <c r="H702" s="78"/>
      <c r="I702" s="78"/>
      <c r="J702" s="78"/>
      <c r="K702" s="78">
        <v>122</v>
      </c>
    </row>
    <row r="703" spans="1:11" ht="12.75">
      <c r="A703" s="77"/>
      <c r="B703" s="78"/>
      <c r="C703" s="78" t="s">
        <v>908</v>
      </c>
      <c r="D703" s="78"/>
      <c r="E703" s="78">
        <f>IF(UPPER($J703)="Y",COUNTIF($J$12:$J703,"Y"),"")</f>
      </c>
      <c r="F703" s="78"/>
      <c r="G703" s="78"/>
      <c r="H703" s="78"/>
      <c r="I703" s="78"/>
      <c r="J703" s="78"/>
      <c r="K703" s="78">
        <v>126</v>
      </c>
    </row>
    <row r="704" spans="1:11" ht="12.75">
      <c r="A704" s="77"/>
      <c r="B704" s="78"/>
      <c r="C704" s="78" t="s">
        <v>1182</v>
      </c>
      <c r="D704" s="78"/>
      <c r="E704" s="78">
        <f>IF(UPPER($J704)="Y",COUNTIF($J$12:$J704,"Y"),"")</f>
      </c>
      <c r="F704" s="78"/>
      <c r="G704" s="78"/>
      <c r="H704" s="78"/>
      <c r="I704" s="78"/>
      <c r="J704" s="78"/>
      <c r="K704" s="78">
        <v>133</v>
      </c>
    </row>
    <row r="705" spans="1:11" ht="12.75">
      <c r="A705" s="77"/>
      <c r="B705" s="78"/>
      <c r="C705" s="79"/>
      <c r="D705" s="79"/>
      <c r="E705" s="79">
        <f>IF(UPPER($J705)="Y",COUNTIF($J$12:$J705,"Y"),"")</f>
      </c>
      <c r="F705" s="79"/>
      <c r="G705" s="79"/>
      <c r="H705" s="79"/>
      <c r="I705" s="79"/>
      <c r="J705" s="79"/>
      <c r="K705" s="78">
        <v>140</v>
      </c>
    </row>
    <row r="706" spans="1:11" ht="12.75">
      <c r="A706" s="77"/>
      <c r="B706" s="78"/>
      <c r="C706" s="78"/>
      <c r="D706" s="78"/>
      <c r="E706" s="78">
        <f>IF(UPPER($J706)="Y",COUNTIF($J$12:$J706,"Y"),"")</f>
      </c>
      <c r="F706" s="78"/>
      <c r="G706" s="78"/>
      <c r="H706" s="78"/>
      <c r="I706" s="78"/>
      <c r="J706" s="78"/>
      <c r="K706" s="78">
        <v>149</v>
      </c>
    </row>
    <row r="707" spans="1:11" ht="12.75">
      <c r="A707" s="77"/>
      <c r="B707" s="78"/>
      <c r="C707" s="78"/>
      <c r="D707" s="78"/>
      <c r="E707" s="78">
        <f>IF(UPPER($J707)="Y",COUNTIF($J$12:$J707,"Y"),"")</f>
      </c>
      <c r="F707" s="78"/>
      <c r="G707" s="78"/>
      <c r="H707" s="78"/>
      <c r="I707" s="78"/>
      <c r="J707" s="78"/>
      <c r="K707" s="78">
        <v>170</v>
      </c>
    </row>
    <row r="708" spans="1:11" ht="12.75">
      <c r="A708" s="77"/>
      <c r="B708" s="78"/>
      <c r="C708" s="78"/>
      <c r="D708" s="78"/>
      <c r="E708" s="78">
        <f>IF(UPPER($J708)="Y",COUNTIF($J$12:$J708,"Y"),"")</f>
      </c>
      <c r="F708" s="78"/>
      <c r="G708" s="78"/>
      <c r="H708" s="78"/>
      <c r="I708" s="78"/>
      <c r="J708" s="78"/>
      <c r="K708" s="78">
        <v>214</v>
      </c>
    </row>
    <row r="709" spans="1:11" ht="13.5" thickBot="1">
      <c r="A709" s="80"/>
      <c r="B709" s="81"/>
      <c r="C709" s="81"/>
      <c r="D709" s="81"/>
      <c r="E709" s="81">
        <f>IF(UPPER($J709)="Y",COUNTIF($J$12:$J709,"Y"),"")</f>
      </c>
      <c r="F709" s="81"/>
      <c r="G709" s="81"/>
      <c r="H709" s="81"/>
      <c r="I709" s="81"/>
      <c r="J709" s="81"/>
      <c r="K709" s="81">
        <v>263</v>
      </c>
    </row>
    <row r="710" spans="1:11" ht="12.75">
      <c r="A710" s="75" t="s">
        <v>909</v>
      </c>
      <c r="B710" s="76" t="s">
        <v>910</v>
      </c>
      <c r="C710" s="76" t="s">
        <v>912</v>
      </c>
      <c r="D710" s="76">
        <v>1399</v>
      </c>
      <c r="E710" s="76">
        <f>IF(UPPER($J710)="Y",COUNTIF($J$12:$J710,"Y"),"")</f>
        <v>109</v>
      </c>
      <c r="F710" s="76"/>
      <c r="G710" s="76" t="s">
        <v>1479</v>
      </c>
      <c r="H710" s="76"/>
      <c r="I710" s="76" t="s">
        <v>1479</v>
      </c>
      <c r="J710" s="76" t="s">
        <v>1479</v>
      </c>
      <c r="K710" s="76">
        <v>177</v>
      </c>
    </row>
    <row r="711" spans="1:11" ht="12.75">
      <c r="A711" s="77"/>
      <c r="B711" s="78" t="s">
        <v>911</v>
      </c>
      <c r="C711" s="78" t="s">
        <v>913</v>
      </c>
      <c r="D711" s="78"/>
      <c r="E711" s="78">
        <f>IF(UPPER($J711)="Y",COUNTIF($J$12:$J711,"Y"),"")</f>
      </c>
      <c r="F711" s="78"/>
      <c r="G711" s="78"/>
      <c r="H711" s="78"/>
      <c r="I711" s="78"/>
      <c r="J711" s="78"/>
      <c r="K711" s="78">
        <v>186</v>
      </c>
    </row>
    <row r="712" spans="1:11" ht="12.75">
      <c r="A712" s="77"/>
      <c r="B712" s="78"/>
      <c r="C712" s="78" t="s">
        <v>908</v>
      </c>
      <c r="D712" s="78"/>
      <c r="E712" s="78">
        <f>IF(UPPER($J712)="Y",COUNTIF($J$12:$J712,"Y"),"")</f>
      </c>
      <c r="F712" s="78"/>
      <c r="G712" s="78"/>
      <c r="H712" s="78"/>
      <c r="I712" s="78"/>
      <c r="J712" s="78"/>
      <c r="K712" s="78"/>
    </row>
    <row r="713" spans="1:11" ht="12.75">
      <c r="A713" s="77"/>
      <c r="B713" s="78"/>
      <c r="C713" s="78" t="s">
        <v>1183</v>
      </c>
      <c r="D713" s="78"/>
      <c r="E713" s="78">
        <f>IF(UPPER($J713)="Y",COUNTIF($J$12:$J713,"Y"),"")</f>
      </c>
      <c r="F713" s="78"/>
      <c r="G713" s="78"/>
      <c r="H713" s="78"/>
      <c r="I713" s="78"/>
      <c r="J713" s="78"/>
      <c r="K713" s="78"/>
    </row>
    <row r="714" spans="1:11" ht="13.5" thickBot="1">
      <c r="A714" s="80"/>
      <c r="B714" s="81"/>
      <c r="C714" s="82"/>
      <c r="D714" s="82"/>
      <c r="E714" s="82">
        <f>IF(UPPER($J714)="Y",COUNTIF($J$12:$J714,"Y"),"")</f>
      </c>
      <c r="F714" s="82"/>
      <c r="G714" s="82"/>
      <c r="H714" s="82"/>
      <c r="I714" s="82"/>
      <c r="J714" s="82"/>
      <c r="K714" s="81"/>
    </row>
    <row r="715" spans="1:11" ht="12.75">
      <c r="A715" s="75" t="s">
        <v>914</v>
      </c>
      <c r="B715" s="76" t="s">
        <v>915</v>
      </c>
      <c r="C715" s="76" t="s">
        <v>916</v>
      </c>
      <c r="D715" s="76">
        <v>1400</v>
      </c>
      <c r="E715" s="76">
        <f>IF(UPPER($J715)="Y",COUNTIF($J$12:$J715,"Y"),"")</f>
        <v>110</v>
      </c>
      <c r="F715" s="76" t="s">
        <v>1479</v>
      </c>
      <c r="G715" s="76"/>
      <c r="H715" s="76"/>
      <c r="I715" s="76" t="s">
        <v>1479</v>
      </c>
      <c r="J715" s="76" t="s">
        <v>1479</v>
      </c>
      <c r="K715" s="76" t="s">
        <v>1527</v>
      </c>
    </row>
    <row r="716" spans="1:11" ht="12.75">
      <c r="A716" s="77"/>
      <c r="B716" s="78"/>
      <c r="C716" s="78" t="s">
        <v>917</v>
      </c>
      <c r="D716" s="78"/>
      <c r="E716" s="78">
        <f>IF(UPPER($J716)="Y",COUNTIF($J$12:$J716,"Y"),"")</f>
      </c>
      <c r="F716" s="78"/>
      <c r="G716" s="78"/>
      <c r="H716" s="78"/>
      <c r="I716" s="78"/>
      <c r="J716" s="78"/>
      <c r="K716" s="78" t="s">
        <v>1528</v>
      </c>
    </row>
    <row r="717" spans="1:11" ht="12.75">
      <c r="A717" s="77"/>
      <c r="B717" s="78"/>
      <c r="C717" s="78" t="s">
        <v>918</v>
      </c>
      <c r="D717" s="78"/>
      <c r="E717" s="78">
        <f>IF(UPPER($J717)="Y",COUNTIF($J$12:$J717,"Y"),"")</f>
      </c>
      <c r="F717" s="78"/>
      <c r="G717" s="78"/>
      <c r="H717" s="78"/>
      <c r="I717" s="78"/>
      <c r="J717" s="78"/>
      <c r="K717" s="78"/>
    </row>
    <row r="718" spans="1:11" ht="12.75">
      <c r="A718" s="77"/>
      <c r="B718" s="78"/>
      <c r="C718" s="78" t="s">
        <v>1184</v>
      </c>
      <c r="D718" s="78"/>
      <c r="E718" s="78">
        <f>IF(UPPER($J718)="Y",COUNTIF($J$12:$J718,"Y"),"")</f>
      </c>
      <c r="F718" s="78"/>
      <c r="G718" s="78"/>
      <c r="H718" s="78"/>
      <c r="I718" s="78"/>
      <c r="J718" s="78"/>
      <c r="K718" s="78"/>
    </row>
    <row r="719" spans="1:11" ht="13.5" thickBot="1">
      <c r="A719" s="80"/>
      <c r="B719" s="81"/>
      <c r="C719" s="82"/>
      <c r="D719" s="82"/>
      <c r="E719" s="82">
        <f>IF(UPPER($J719)="Y",COUNTIF($J$12:$J719,"Y"),"")</f>
      </c>
      <c r="F719" s="82"/>
      <c r="G719" s="82"/>
      <c r="H719" s="82"/>
      <c r="I719" s="82"/>
      <c r="J719" s="82"/>
      <c r="K719" s="81"/>
    </row>
    <row r="720" spans="1:11" ht="12.75">
      <c r="A720" s="24" t="s">
        <v>919</v>
      </c>
      <c r="B720" s="15" t="s">
        <v>920</v>
      </c>
      <c r="C720" s="15" t="s">
        <v>642</v>
      </c>
      <c r="D720" s="15"/>
      <c r="E720" s="15">
        <f>IF(UPPER($J720)="Y",COUNTIF($J$12:$J720,"Y"),"")</f>
      </c>
      <c r="F720" s="15"/>
      <c r="G720" s="15"/>
      <c r="H720" s="15"/>
      <c r="I720" s="15"/>
      <c r="J720" s="15"/>
      <c r="K720" s="15" t="s">
        <v>1517</v>
      </c>
    </row>
    <row r="721" spans="1:11" ht="13.5" thickBot="1">
      <c r="A721" s="25"/>
      <c r="B721" s="16" t="s">
        <v>921</v>
      </c>
      <c r="C721" s="16"/>
      <c r="D721" s="16"/>
      <c r="E721" s="16">
        <f>IF(UPPER($J721)="Y",COUNTIF($J$12:$J721,"Y"),"")</f>
      </c>
      <c r="F721" s="16"/>
      <c r="G721" s="16"/>
      <c r="H721" s="16"/>
      <c r="I721" s="16"/>
      <c r="J721" s="16"/>
      <c r="K721" s="16"/>
    </row>
    <row r="722" spans="1:11" ht="12.75">
      <c r="A722" s="24" t="s">
        <v>922</v>
      </c>
      <c r="B722" s="15" t="s">
        <v>923</v>
      </c>
      <c r="C722" s="15" t="s">
        <v>642</v>
      </c>
      <c r="D722" s="15"/>
      <c r="E722" s="15">
        <f>IF(UPPER($J722)="Y",COUNTIF($J$12:$J722,"Y"),"")</f>
      </c>
      <c r="F722" s="15"/>
      <c r="G722" s="15"/>
      <c r="H722" s="15"/>
      <c r="I722" s="15"/>
      <c r="J722" s="15"/>
      <c r="K722" s="15" t="s">
        <v>1517</v>
      </c>
    </row>
    <row r="723" spans="1:11" ht="13.5" thickBot="1">
      <c r="A723" s="25"/>
      <c r="B723" s="16" t="s">
        <v>924</v>
      </c>
      <c r="C723" s="16"/>
      <c r="D723" s="16"/>
      <c r="E723" s="16">
        <f>IF(UPPER($J723)="Y",COUNTIF($J$12:$J723,"Y"),"")</f>
      </c>
      <c r="F723" s="16"/>
      <c r="G723" s="16"/>
      <c r="H723" s="16"/>
      <c r="I723" s="16"/>
      <c r="J723" s="16"/>
      <c r="K723" s="16"/>
    </row>
    <row r="724" spans="1:11" ht="12.75">
      <c r="A724" s="24" t="s">
        <v>925</v>
      </c>
      <c r="B724" s="15" t="s">
        <v>926</v>
      </c>
      <c r="C724" s="15" t="s">
        <v>642</v>
      </c>
      <c r="D724" s="15"/>
      <c r="E724" s="15">
        <f>IF(UPPER($J724)="Y",COUNTIF($J$12:$J724,"Y"),"")</f>
      </c>
      <c r="F724" s="15"/>
      <c r="G724" s="15"/>
      <c r="H724" s="15"/>
      <c r="I724" s="15"/>
      <c r="J724" s="15"/>
      <c r="K724" s="15" t="s">
        <v>1517</v>
      </c>
    </row>
    <row r="725" spans="1:11" ht="13.5" thickBot="1">
      <c r="A725" s="25"/>
      <c r="B725" s="16" t="s">
        <v>927</v>
      </c>
      <c r="C725" s="16"/>
      <c r="D725" s="16"/>
      <c r="E725" s="16">
        <f>IF(UPPER($J725)="Y",COUNTIF($J$12:$J725,"Y"),"")</f>
      </c>
      <c r="F725" s="16"/>
      <c r="G725" s="16"/>
      <c r="H725" s="16"/>
      <c r="I725" s="16"/>
      <c r="J725" s="16"/>
      <c r="K725" s="16"/>
    </row>
    <row r="726" spans="1:11" ht="12.75">
      <c r="A726" s="24" t="s">
        <v>928</v>
      </c>
      <c r="B726" s="15" t="s">
        <v>929</v>
      </c>
      <c r="C726" s="15" t="s">
        <v>642</v>
      </c>
      <c r="D726" s="15"/>
      <c r="E726" s="15">
        <f>IF(UPPER($J726)="Y",COUNTIF($J$12:$J726,"Y"),"")</f>
      </c>
      <c r="F726" s="15"/>
      <c r="G726" s="15"/>
      <c r="H726" s="15"/>
      <c r="I726" s="15"/>
      <c r="J726" s="15"/>
      <c r="K726" s="15" t="s">
        <v>1517</v>
      </c>
    </row>
    <row r="727" spans="1:11" ht="13.5" thickBot="1">
      <c r="A727" s="25"/>
      <c r="B727" s="16" t="s">
        <v>930</v>
      </c>
      <c r="C727" s="16"/>
      <c r="D727" s="16"/>
      <c r="E727" s="16">
        <f>IF(UPPER($J727)="Y",COUNTIF($J$12:$J727,"Y"),"")</f>
      </c>
      <c r="F727" s="16"/>
      <c r="G727" s="16"/>
      <c r="H727" s="16"/>
      <c r="I727" s="16"/>
      <c r="J727" s="16"/>
      <c r="K727" s="16"/>
    </row>
    <row r="728" spans="1:11" ht="12.75">
      <c r="A728" s="24" t="s">
        <v>931</v>
      </c>
      <c r="B728" s="15" t="s">
        <v>932</v>
      </c>
      <c r="C728" s="15" t="s">
        <v>642</v>
      </c>
      <c r="D728" s="15"/>
      <c r="E728" s="15">
        <f>IF(UPPER($J728)="Y",COUNTIF($J$12:$J728,"Y"),"")</f>
      </c>
      <c r="F728" s="15"/>
      <c r="G728" s="15"/>
      <c r="H728" s="15"/>
      <c r="I728" s="15"/>
      <c r="J728" s="15"/>
      <c r="K728" s="15" t="s">
        <v>1517</v>
      </c>
    </row>
    <row r="729" spans="1:11" ht="13.5" thickBot="1">
      <c r="A729" s="25"/>
      <c r="B729" s="16" t="s">
        <v>933</v>
      </c>
      <c r="C729" s="16"/>
      <c r="D729" s="16"/>
      <c r="E729" s="16">
        <f>IF(UPPER($J729)="Y",COUNTIF($J$12:$J729,"Y"),"")</f>
      </c>
      <c r="F729" s="16"/>
      <c r="G729" s="16"/>
      <c r="H729" s="16"/>
      <c r="I729" s="16"/>
      <c r="J729" s="16"/>
      <c r="K729" s="16"/>
    </row>
    <row r="730" spans="1:11" ht="12.75">
      <c r="A730" s="75" t="s">
        <v>934</v>
      </c>
      <c r="B730" s="76" t="s">
        <v>935</v>
      </c>
      <c r="C730" s="76" t="s">
        <v>937</v>
      </c>
      <c r="D730" s="76">
        <v>1445</v>
      </c>
      <c r="E730" s="76">
        <f>IF(UPPER($J730)="Y",COUNTIF($J$12:$J730,"Y"),"")</f>
        <v>111</v>
      </c>
      <c r="F730" s="76"/>
      <c r="G730" s="76" t="s">
        <v>1479</v>
      </c>
      <c r="H730" s="76" t="s">
        <v>1480</v>
      </c>
      <c r="I730" s="76" t="s">
        <v>1480</v>
      </c>
      <c r="J730" s="76" t="s">
        <v>1479</v>
      </c>
      <c r="K730" s="76">
        <v>110</v>
      </c>
    </row>
    <row r="731" spans="1:11" ht="12.75">
      <c r="A731" s="77"/>
      <c r="B731" s="78" t="s">
        <v>936</v>
      </c>
      <c r="C731" s="78" t="s">
        <v>938</v>
      </c>
      <c r="D731" s="78"/>
      <c r="E731" s="78">
        <f>IF(UPPER($J731)="Y",COUNTIF($J$12:$J731,"Y"),"")</f>
      </c>
      <c r="F731" s="78"/>
      <c r="G731" s="78"/>
      <c r="H731" s="78"/>
      <c r="I731" s="78"/>
      <c r="J731" s="78"/>
      <c r="K731" s="78">
        <v>149</v>
      </c>
    </row>
    <row r="732" spans="1:11" ht="12.75">
      <c r="A732" s="77"/>
      <c r="B732" s="78"/>
      <c r="C732" s="78" t="s">
        <v>939</v>
      </c>
      <c r="D732" s="78"/>
      <c r="E732" s="78">
        <f>IF(UPPER($J732)="Y",COUNTIF($J$12:$J732,"Y"),"")</f>
      </c>
      <c r="F732" s="78"/>
      <c r="G732" s="78"/>
      <c r="H732" s="78"/>
      <c r="I732" s="78"/>
      <c r="J732" s="78"/>
      <c r="K732" s="78">
        <v>158</v>
      </c>
    </row>
    <row r="733" spans="1:11" ht="12.75">
      <c r="A733" s="77"/>
      <c r="B733" s="78"/>
      <c r="C733" s="78" t="s">
        <v>1185</v>
      </c>
      <c r="D733" s="78"/>
      <c r="E733" s="78">
        <f>IF(UPPER($J733)="Y",COUNTIF($J$12:$J733,"Y"),"")</f>
      </c>
      <c r="F733" s="78"/>
      <c r="G733" s="78"/>
      <c r="H733" s="78"/>
      <c r="I733" s="78"/>
      <c r="J733" s="78"/>
      <c r="K733" s="78">
        <v>199</v>
      </c>
    </row>
    <row r="734" spans="1:11" ht="13.5" thickBot="1">
      <c r="A734" s="80"/>
      <c r="B734" s="81"/>
      <c r="C734" s="82"/>
      <c r="D734" s="82"/>
      <c r="E734" s="82">
        <f>IF(UPPER($J734)="Y",COUNTIF($J$12:$J734,"Y"),"")</f>
      </c>
      <c r="F734" s="82"/>
      <c r="G734" s="82"/>
      <c r="H734" s="82"/>
      <c r="I734" s="82"/>
      <c r="J734" s="82"/>
      <c r="K734" s="81">
        <v>336</v>
      </c>
    </row>
    <row r="735" spans="1:11" ht="12.75">
      <c r="A735" s="24" t="s">
        <v>940</v>
      </c>
      <c r="B735" s="15" t="s">
        <v>941</v>
      </c>
      <c r="C735" s="15" t="s">
        <v>642</v>
      </c>
      <c r="D735" s="15"/>
      <c r="E735" s="15">
        <f>IF(UPPER($J735)="Y",COUNTIF($J$12:$J735,"Y"),"")</f>
      </c>
      <c r="F735" s="15"/>
      <c r="G735" s="15"/>
      <c r="H735" s="15"/>
      <c r="I735" s="15"/>
      <c r="J735" s="15"/>
      <c r="K735" s="15" t="s">
        <v>1517</v>
      </c>
    </row>
    <row r="736" spans="1:11" ht="13.5" thickBot="1">
      <c r="A736" s="25"/>
      <c r="B736" s="16" t="s">
        <v>942</v>
      </c>
      <c r="C736" s="16"/>
      <c r="D736" s="16"/>
      <c r="E736" s="16">
        <f>IF(UPPER($J736)="Y",COUNTIF($J$12:$J736,"Y"),"")</f>
      </c>
      <c r="F736" s="16"/>
      <c r="G736" s="16"/>
      <c r="H736" s="16"/>
      <c r="I736" s="16"/>
      <c r="J736" s="16"/>
      <c r="K736" s="16"/>
    </row>
    <row r="737" spans="1:11" ht="12.75">
      <c r="A737" s="24" t="s">
        <v>943</v>
      </c>
      <c r="B737" s="15" t="s">
        <v>944</v>
      </c>
      <c r="C737" s="15" t="s">
        <v>642</v>
      </c>
      <c r="D737" s="15"/>
      <c r="E737" s="15">
        <f>IF(UPPER($J737)="Y",COUNTIF($J$12:$J737,"Y"),"")</f>
      </c>
      <c r="F737" s="15"/>
      <c r="G737" s="15"/>
      <c r="H737" s="15"/>
      <c r="I737" s="15"/>
      <c r="J737" s="15"/>
      <c r="K737" s="15" t="s">
        <v>1517</v>
      </c>
    </row>
    <row r="738" spans="1:11" ht="13.5" thickBot="1">
      <c r="A738" s="25"/>
      <c r="B738" s="16" t="s">
        <v>945</v>
      </c>
      <c r="C738" s="16"/>
      <c r="D738" s="16"/>
      <c r="E738" s="16">
        <f>IF(UPPER($J738)="Y",COUNTIF($J$12:$J738,"Y"),"")</f>
      </c>
      <c r="F738" s="16"/>
      <c r="G738" s="16"/>
      <c r="H738" s="16"/>
      <c r="I738" s="16"/>
      <c r="J738" s="16"/>
      <c r="K738" s="16"/>
    </row>
    <row r="739" spans="1:11" ht="12.75">
      <c r="A739" s="20" t="s">
        <v>946</v>
      </c>
      <c r="B739" s="8" t="s">
        <v>947</v>
      </c>
      <c r="C739" s="8" t="s">
        <v>196</v>
      </c>
      <c r="D739" s="8"/>
      <c r="E739" s="8">
        <f>IF(UPPER($J739)="Y",COUNTIF($J$12:$J739,"Y"),"")</f>
      </c>
      <c r="F739" s="8" t="s">
        <v>1479</v>
      </c>
      <c r="G739" s="8"/>
      <c r="H739" s="8"/>
      <c r="I739" s="8" t="s">
        <v>1479</v>
      </c>
      <c r="J739" s="8"/>
      <c r="K739" s="8" t="s">
        <v>1507</v>
      </c>
    </row>
    <row r="740" spans="1:11" ht="12.75">
      <c r="A740" s="21"/>
      <c r="B740" s="9" t="s">
        <v>948</v>
      </c>
      <c r="C740" s="9" t="s">
        <v>949</v>
      </c>
      <c r="D740" s="9"/>
      <c r="E740" s="9">
        <f>IF(UPPER($J740)="Y",COUNTIF($J$12:$J740,"Y"),"")</f>
      </c>
      <c r="F740" s="9"/>
      <c r="G740" s="9"/>
      <c r="H740" s="9"/>
      <c r="I740" s="9"/>
      <c r="J740" s="9"/>
      <c r="K740" s="9"/>
    </row>
    <row r="741" spans="1:11" ht="12.75">
      <c r="A741" s="21"/>
      <c r="B741" s="9"/>
      <c r="C741" s="9" t="s">
        <v>950</v>
      </c>
      <c r="D741" s="9"/>
      <c r="E741" s="9">
        <f>IF(UPPER($J741)="Y",COUNTIF($J$12:$J741,"Y"),"")</f>
      </c>
      <c r="F741" s="9"/>
      <c r="G741" s="9"/>
      <c r="H741" s="9"/>
      <c r="I741" s="9"/>
      <c r="J741" s="9"/>
      <c r="K741" s="9"/>
    </row>
    <row r="742" spans="1:11" ht="12.75">
      <c r="A742" s="21"/>
      <c r="B742" s="9"/>
      <c r="C742" s="9" t="s">
        <v>951</v>
      </c>
      <c r="D742" s="9"/>
      <c r="E742" s="9">
        <f>IF(UPPER($J742)="Y",COUNTIF($J$12:$J742,"Y"),"")</f>
      </c>
      <c r="F742" s="9"/>
      <c r="G742" s="9"/>
      <c r="H742" s="9"/>
      <c r="I742" s="9"/>
      <c r="J742" s="9"/>
      <c r="K742" s="9"/>
    </row>
    <row r="743" spans="1:11" ht="12.75">
      <c r="A743" s="21"/>
      <c r="B743" s="9"/>
      <c r="C743" s="9" t="s">
        <v>952</v>
      </c>
      <c r="D743" s="9"/>
      <c r="E743" s="9">
        <f>IF(UPPER($J743)="Y",COUNTIF($J$12:$J743,"Y"),"")</f>
      </c>
      <c r="F743" s="9"/>
      <c r="G743" s="9"/>
      <c r="H743" s="9"/>
      <c r="I743" s="9"/>
      <c r="J743" s="9"/>
      <c r="K743" s="9"/>
    </row>
    <row r="744" spans="1:11" ht="13.5" thickBot="1">
      <c r="A744" s="22"/>
      <c r="B744" s="11"/>
      <c r="C744" s="14"/>
      <c r="D744" s="14"/>
      <c r="E744" s="14">
        <f>IF(UPPER($J744)="Y",COUNTIF($J$12:$J744,"Y"),"")</f>
      </c>
      <c r="F744" s="14"/>
      <c r="G744" s="14"/>
      <c r="H744" s="14"/>
      <c r="I744" s="14"/>
      <c r="J744" s="14"/>
      <c r="K744" s="11"/>
    </row>
    <row r="745" spans="1:11" ht="12.75">
      <c r="A745" s="24" t="s">
        <v>953</v>
      </c>
      <c r="B745" s="15" t="s">
        <v>954</v>
      </c>
      <c r="C745" s="15" t="s">
        <v>642</v>
      </c>
      <c r="D745" s="15"/>
      <c r="E745" s="15">
        <f>IF(UPPER($J745)="Y",COUNTIF($J$12:$J745,"Y"),"")</f>
      </c>
      <c r="F745" s="15"/>
      <c r="G745" s="15"/>
      <c r="H745" s="15"/>
      <c r="I745" s="15"/>
      <c r="J745" s="15"/>
      <c r="K745" s="15" t="s">
        <v>1517</v>
      </c>
    </row>
    <row r="746" spans="1:11" ht="13.5" thickBot="1">
      <c r="A746" s="25"/>
      <c r="B746" s="16" t="s">
        <v>955</v>
      </c>
      <c r="C746" s="16"/>
      <c r="D746" s="16"/>
      <c r="E746" s="16">
        <f>IF(UPPER($J746)="Y",COUNTIF($J$12:$J746,"Y"),"")</f>
      </c>
      <c r="F746" s="16"/>
      <c r="G746" s="16"/>
      <c r="H746" s="16"/>
      <c r="I746" s="16"/>
      <c r="J746" s="16"/>
      <c r="K746" s="16"/>
    </row>
    <row r="747" spans="1:11" ht="12.75">
      <c r="A747" s="24" t="s">
        <v>956</v>
      </c>
      <c r="B747" s="15" t="s">
        <v>957</v>
      </c>
      <c r="C747" s="15" t="s">
        <v>642</v>
      </c>
      <c r="D747" s="15"/>
      <c r="E747" s="15">
        <f>IF(UPPER($J747)="Y",COUNTIF($J$12:$J747,"Y"),"")</f>
      </c>
      <c r="F747" s="15"/>
      <c r="G747" s="15"/>
      <c r="H747" s="15"/>
      <c r="I747" s="15"/>
      <c r="J747" s="15"/>
      <c r="K747" s="15" t="s">
        <v>1517</v>
      </c>
    </row>
    <row r="748" spans="1:11" ht="13.5" thickBot="1">
      <c r="A748" s="25"/>
      <c r="B748" s="16" t="s">
        <v>958</v>
      </c>
      <c r="C748" s="16"/>
      <c r="D748" s="16"/>
      <c r="E748" s="16">
        <f>IF(UPPER($J748)="Y",COUNTIF($J$12:$J748,"Y"),"")</f>
      </c>
      <c r="F748" s="16"/>
      <c r="G748" s="16"/>
      <c r="H748" s="16"/>
      <c r="I748" s="16"/>
      <c r="J748" s="16"/>
      <c r="K748" s="16"/>
    </row>
    <row r="749" spans="1:11" ht="12.75">
      <c r="A749" s="24" t="s">
        <v>959</v>
      </c>
      <c r="B749" s="15" t="s">
        <v>960</v>
      </c>
      <c r="C749" s="15" t="s">
        <v>642</v>
      </c>
      <c r="D749" s="15"/>
      <c r="E749" s="15">
        <f>IF(UPPER($J749)="Y",COUNTIF($J$12:$J749,"Y"),"")</f>
      </c>
      <c r="F749" s="15"/>
      <c r="G749" s="15"/>
      <c r="H749" s="15"/>
      <c r="I749" s="15"/>
      <c r="J749" s="15"/>
      <c r="K749" s="15" t="s">
        <v>1517</v>
      </c>
    </row>
    <row r="750" spans="1:11" ht="13.5" thickBot="1">
      <c r="A750" s="25"/>
      <c r="B750" s="16" t="s">
        <v>961</v>
      </c>
      <c r="C750" s="16"/>
      <c r="D750" s="16"/>
      <c r="E750" s="16">
        <f>IF(UPPER($J750)="Y",COUNTIF($J$12:$J750,"Y"),"")</f>
      </c>
      <c r="F750" s="16"/>
      <c r="G750" s="16"/>
      <c r="H750" s="16"/>
      <c r="I750" s="16"/>
      <c r="J750" s="16"/>
      <c r="K750" s="16"/>
    </row>
    <row r="751" spans="1:11" ht="12.75">
      <c r="A751" s="75" t="s">
        <v>962</v>
      </c>
      <c r="B751" s="76" t="s">
        <v>964</v>
      </c>
      <c r="C751" s="76" t="s">
        <v>1553</v>
      </c>
      <c r="D751" s="76">
        <v>1516</v>
      </c>
      <c r="E751" s="76">
        <f>IF(UPPER($J751)="Y",COUNTIF($J$12:$J751,"Y"),"")</f>
        <v>112</v>
      </c>
      <c r="F751" s="76"/>
      <c r="G751" s="76" t="s">
        <v>1479</v>
      </c>
      <c r="H751" s="76"/>
      <c r="I751" s="76" t="s">
        <v>1479</v>
      </c>
      <c r="J751" s="76" t="s">
        <v>1479</v>
      </c>
      <c r="K751" s="76">
        <v>110</v>
      </c>
    </row>
    <row r="752" spans="1:11" ht="12.75">
      <c r="A752" s="77"/>
      <c r="B752" s="78" t="s">
        <v>965</v>
      </c>
      <c r="C752" s="78" t="s">
        <v>966</v>
      </c>
      <c r="D752" s="78"/>
      <c r="E752" s="78">
        <f>IF(UPPER($J752)="Y",COUNTIF($J$12:$J752,"Y"),"")</f>
      </c>
      <c r="F752" s="78"/>
      <c r="G752" s="78"/>
      <c r="H752" s="78"/>
      <c r="I752" s="78"/>
      <c r="J752" s="78"/>
      <c r="K752" s="78">
        <v>122</v>
      </c>
    </row>
    <row r="753" spans="1:11" ht="12.75">
      <c r="A753" s="77"/>
      <c r="B753" s="78"/>
      <c r="C753" s="78" t="s">
        <v>967</v>
      </c>
      <c r="D753" s="78"/>
      <c r="E753" s="78">
        <f>IF(UPPER($J753)="Y",COUNTIF($J$12:$J753,"Y"),"")</f>
      </c>
      <c r="F753" s="78"/>
      <c r="G753" s="78"/>
      <c r="H753" s="78"/>
      <c r="I753" s="78"/>
      <c r="J753" s="78"/>
      <c r="K753" s="78">
        <v>126</v>
      </c>
    </row>
    <row r="754" spans="1:11" ht="12.75">
      <c r="A754" s="77"/>
      <c r="B754" s="78"/>
      <c r="C754" s="78" t="s">
        <v>1186</v>
      </c>
      <c r="D754" s="78"/>
      <c r="E754" s="78">
        <f>IF(UPPER($J754)="Y",COUNTIF($J$12:$J754,"Y"),"")</f>
      </c>
      <c r="F754" s="78"/>
      <c r="G754" s="78"/>
      <c r="H754" s="78"/>
      <c r="I754" s="78"/>
      <c r="J754" s="78"/>
      <c r="K754" s="78">
        <v>133</v>
      </c>
    </row>
    <row r="755" spans="1:11" ht="12.75">
      <c r="A755" s="77"/>
      <c r="B755" s="78"/>
      <c r="C755" s="78" t="s">
        <v>1187</v>
      </c>
      <c r="D755" s="78"/>
      <c r="E755" s="78">
        <f>IF(UPPER($J755)="Y",COUNTIF($J$12:$J755,"Y"),"")</f>
      </c>
      <c r="F755" s="78"/>
      <c r="G755" s="78"/>
      <c r="H755" s="78"/>
      <c r="I755" s="78"/>
      <c r="J755" s="78"/>
      <c r="K755" s="78">
        <v>140</v>
      </c>
    </row>
    <row r="756" spans="1:11" ht="12.75">
      <c r="A756" s="77"/>
      <c r="B756" s="78"/>
      <c r="C756" s="79"/>
      <c r="D756" s="79"/>
      <c r="E756" s="79">
        <f>IF(UPPER($J756)="Y",COUNTIF($J$12:$J756,"Y"),"")</f>
      </c>
      <c r="F756" s="79"/>
      <c r="G756" s="79"/>
      <c r="H756" s="79"/>
      <c r="I756" s="79"/>
      <c r="J756" s="79"/>
      <c r="K756" s="78">
        <v>170</v>
      </c>
    </row>
    <row r="757" spans="1:11" ht="12.75">
      <c r="A757" s="77"/>
      <c r="B757" s="78"/>
      <c r="C757" s="78"/>
      <c r="D757" s="78"/>
      <c r="E757" s="78">
        <f>IF(UPPER($J757)="Y",COUNTIF($J$12:$J757,"Y"),"")</f>
      </c>
      <c r="F757" s="78"/>
      <c r="G757" s="78"/>
      <c r="H757" s="78"/>
      <c r="I757" s="78"/>
      <c r="J757" s="78"/>
      <c r="K757" s="78">
        <v>234</v>
      </c>
    </row>
    <row r="758" spans="1:11" ht="13.5" thickBot="1">
      <c r="A758" s="80"/>
      <c r="B758" s="81"/>
      <c r="C758" s="81"/>
      <c r="D758" s="81"/>
      <c r="E758" s="81">
        <f>IF(UPPER($J758)="Y",COUNTIF($J$12:$J758,"Y"),"")</f>
      </c>
      <c r="F758" s="81"/>
      <c r="G758" s="81"/>
      <c r="H758" s="81"/>
      <c r="I758" s="81"/>
      <c r="J758" s="81"/>
      <c r="K758" s="81">
        <v>296</v>
      </c>
    </row>
    <row r="759" spans="1:11" ht="12.75">
      <c r="A759" s="75" t="s">
        <v>968</v>
      </c>
      <c r="B759" s="76" t="s">
        <v>969</v>
      </c>
      <c r="C759" s="76" t="s">
        <v>970</v>
      </c>
      <c r="D759" s="76"/>
      <c r="E759" s="76">
        <f>IF(UPPER($J759)="Y",COUNTIF($J$12:$J759,"Y"),"")</f>
        <v>113</v>
      </c>
      <c r="F759" s="76"/>
      <c r="G759" s="76" t="s">
        <v>1479</v>
      </c>
      <c r="H759" s="76"/>
      <c r="I759" s="76" t="s">
        <v>1479</v>
      </c>
      <c r="J759" s="76" t="s">
        <v>1479</v>
      </c>
      <c r="K759" s="76" t="s">
        <v>1527</v>
      </c>
    </row>
    <row r="760" spans="1:11" ht="12.75">
      <c r="A760" s="77"/>
      <c r="B760" s="78"/>
      <c r="C760" s="78" t="s">
        <v>971</v>
      </c>
      <c r="D760" s="78"/>
      <c r="E760" s="78">
        <f>IF(UPPER($J760)="Y",COUNTIF($J$12:$J760,"Y"),"")</f>
      </c>
      <c r="F760" s="78"/>
      <c r="G760" s="78"/>
      <c r="H760" s="78"/>
      <c r="I760" s="78"/>
      <c r="J760" s="78"/>
      <c r="K760" s="78" t="s">
        <v>1528</v>
      </c>
    </row>
    <row r="761" spans="1:11" ht="12.75">
      <c r="A761" s="77"/>
      <c r="B761" s="78"/>
      <c r="C761" s="78" t="s">
        <v>972</v>
      </c>
      <c r="D761" s="78"/>
      <c r="E761" s="78">
        <f>IF(UPPER($J761)="Y",COUNTIF($J$12:$J761,"Y"),"")</f>
      </c>
      <c r="F761" s="78"/>
      <c r="G761" s="78"/>
      <c r="H761" s="78"/>
      <c r="I761" s="78"/>
      <c r="J761" s="78"/>
      <c r="K761" s="78"/>
    </row>
    <row r="762" spans="1:11" ht="12.75">
      <c r="A762" s="77"/>
      <c r="B762" s="78"/>
      <c r="C762" s="78" t="s">
        <v>1188</v>
      </c>
      <c r="D762" s="78"/>
      <c r="E762" s="78">
        <f>IF(UPPER($J762)="Y",COUNTIF($J$12:$J762,"Y"),"")</f>
      </c>
      <c r="F762" s="78"/>
      <c r="G762" s="78"/>
      <c r="H762" s="78"/>
      <c r="I762" s="78"/>
      <c r="J762" s="78"/>
      <c r="K762" s="78"/>
    </row>
    <row r="763" spans="1:11" ht="13.5" thickBot="1">
      <c r="A763" s="80"/>
      <c r="B763" s="81"/>
      <c r="C763" s="82"/>
      <c r="D763" s="82"/>
      <c r="E763" s="82">
        <f>IF(UPPER($J763)="Y",COUNTIF($J$12:$J763,"Y"),"")</f>
      </c>
      <c r="F763" s="82"/>
      <c r="G763" s="82"/>
      <c r="H763" s="82"/>
      <c r="I763" s="82"/>
      <c r="J763" s="82"/>
      <c r="K763" s="81"/>
    </row>
    <row r="764" spans="1:11" ht="12.75">
      <c r="A764" s="20" t="s">
        <v>973</v>
      </c>
      <c r="B764" s="8" t="s">
        <v>957</v>
      </c>
      <c r="C764" s="8" t="s">
        <v>642</v>
      </c>
      <c r="D764" s="8"/>
      <c r="E764" s="8">
        <f>IF(UPPER($J764)="Y",COUNTIF($J$12:$J764,"Y"),"")</f>
      </c>
      <c r="F764" s="8"/>
      <c r="G764" s="8"/>
      <c r="H764" s="8"/>
      <c r="I764" s="8"/>
      <c r="J764" s="8"/>
      <c r="K764" s="8" t="s">
        <v>1517</v>
      </c>
    </row>
    <row r="765" spans="1:11" ht="13.5" thickBot="1">
      <c r="A765" s="22"/>
      <c r="B765" s="11" t="s">
        <v>974</v>
      </c>
      <c r="C765" s="11"/>
      <c r="D765" s="11"/>
      <c r="E765" s="11">
        <f>IF(UPPER($J765)="Y",COUNTIF($J$12:$J765,"Y"),"")</f>
      </c>
      <c r="F765" s="11"/>
      <c r="G765" s="11"/>
      <c r="H765" s="11"/>
      <c r="I765" s="11"/>
      <c r="J765" s="11"/>
      <c r="K765" s="11"/>
    </row>
    <row r="766" spans="1:11" ht="25.5">
      <c r="A766" s="20" t="s">
        <v>975</v>
      </c>
      <c r="B766" s="8" t="s">
        <v>976</v>
      </c>
      <c r="C766" s="8" t="s">
        <v>978</v>
      </c>
      <c r="D766" s="8"/>
      <c r="E766" s="8">
        <f>IF(UPPER($J766)="Y",COUNTIF($J$12:$J766,"Y"),"")</f>
      </c>
      <c r="F766" s="8" t="s">
        <v>1479</v>
      </c>
      <c r="G766" s="8"/>
      <c r="H766" s="8"/>
      <c r="I766" s="8" t="s">
        <v>1479</v>
      </c>
      <c r="J766" s="8"/>
      <c r="K766" s="8" t="s">
        <v>1507</v>
      </c>
    </row>
    <row r="767" spans="1:11" ht="12.75">
      <c r="A767" s="21"/>
      <c r="B767" s="9" t="s">
        <v>977</v>
      </c>
      <c r="C767" s="9" t="s">
        <v>979</v>
      </c>
      <c r="D767" s="9"/>
      <c r="E767" s="9">
        <f>IF(UPPER($J767)="Y",COUNTIF($J$12:$J767,"Y"),"")</f>
      </c>
      <c r="F767" s="9"/>
      <c r="G767" s="9"/>
      <c r="H767" s="9"/>
      <c r="I767" s="9"/>
      <c r="J767" s="9"/>
      <c r="K767" s="9"/>
    </row>
    <row r="768" spans="1:11" ht="12.75">
      <c r="A768" s="21"/>
      <c r="B768" s="9"/>
      <c r="C768" s="9" t="s">
        <v>980</v>
      </c>
      <c r="D768" s="9"/>
      <c r="E768" s="9">
        <f>IF(UPPER($J768)="Y",COUNTIF($J$12:$J768,"Y"),"")</f>
      </c>
      <c r="F768" s="9"/>
      <c r="G768" s="9"/>
      <c r="H768" s="9"/>
      <c r="I768" s="9"/>
      <c r="J768" s="9"/>
      <c r="K768" s="9"/>
    </row>
    <row r="769" spans="1:11" ht="12.75">
      <c r="A769" s="21"/>
      <c r="B769" s="9"/>
      <c r="C769" s="9" t="s">
        <v>981</v>
      </c>
      <c r="D769" s="9"/>
      <c r="E769" s="9">
        <f>IF(UPPER($J769)="Y",COUNTIF($J$12:$J769,"Y"),"")</f>
      </c>
      <c r="F769" s="9"/>
      <c r="G769" s="9"/>
      <c r="H769" s="9"/>
      <c r="I769" s="9"/>
      <c r="J769" s="9"/>
      <c r="K769" s="9"/>
    </row>
    <row r="770" spans="1:11" ht="13.5" thickBot="1">
      <c r="A770" s="22"/>
      <c r="B770" s="11"/>
      <c r="C770" s="14"/>
      <c r="D770" s="14"/>
      <c r="E770" s="14">
        <f>IF(UPPER($J770)="Y",COUNTIF($J$12:$J770,"Y"),"")</f>
      </c>
      <c r="F770" s="14"/>
      <c r="G770" s="14"/>
      <c r="H770" s="14"/>
      <c r="I770" s="14"/>
      <c r="J770" s="14"/>
      <c r="K770" s="11"/>
    </row>
    <row r="771" spans="1:11" ht="12.75">
      <c r="A771" s="20" t="s">
        <v>982</v>
      </c>
      <c r="B771" s="8" t="s">
        <v>983</v>
      </c>
      <c r="C771" s="8" t="s">
        <v>642</v>
      </c>
      <c r="D771" s="8"/>
      <c r="E771" s="8">
        <f>IF(UPPER($J771)="Y",COUNTIF($J$12:$J771,"Y"),"")</f>
      </c>
      <c r="F771" s="8"/>
      <c r="G771" s="8"/>
      <c r="H771" s="8"/>
      <c r="I771" s="8"/>
      <c r="J771" s="8"/>
      <c r="K771" s="8" t="s">
        <v>1517</v>
      </c>
    </row>
    <row r="772" spans="1:11" ht="13.5" thickBot="1">
      <c r="A772" s="22"/>
      <c r="B772" s="11" t="s">
        <v>984</v>
      </c>
      <c r="C772" s="11" t="s">
        <v>794</v>
      </c>
      <c r="D772" s="11"/>
      <c r="E772" s="11">
        <f>IF(UPPER($J772)="Y",COUNTIF($J$12:$J772,"Y"),"")</f>
      </c>
      <c r="F772" s="11"/>
      <c r="G772" s="11"/>
      <c r="H772" s="11"/>
      <c r="I772" s="11"/>
      <c r="J772" s="11"/>
      <c r="K772" s="11"/>
    </row>
    <row r="773" spans="1:11" ht="12.75">
      <c r="A773" s="75" t="s">
        <v>985</v>
      </c>
      <c r="B773" s="76" t="s">
        <v>986</v>
      </c>
      <c r="C773" s="76" t="s">
        <v>987</v>
      </c>
      <c r="D773" s="76">
        <v>1569</v>
      </c>
      <c r="E773" s="76">
        <f>IF(UPPER($J773)="Y",COUNTIF($J$12:$J773,"Y"),"")</f>
        <v>114</v>
      </c>
      <c r="F773" s="76"/>
      <c r="G773" s="76" t="s">
        <v>1479</v>
      </c>
      <c r="H773" s="76" t="s">
        <v>1479</v>
      </c>
      <c r="I773" s="76" t="s">
        <v>1479</v>
      </c>
      <c r="J773" s="76" t="s">
        <v>1479</v>
      </c>
      <c r="K773" s="76">
        <v>149</v>
      </c>
    </row>
    <row r="774" spans="1:11" ht="12.75">
      <c r="A774" s="77"/>
      <c r="B774" s="78"/>
      <c r="C774" s="78" t="s">
        <v>988</v>
      </c>
      <c r="D774" s="78"/>
      <c r="E774" s="78">
        <f>IF(UPPER($J774)="Y",COUNTIF($J$12:$J774,"Y"),"")</f>
      </c>
      <c r="F774" s="78"/>
      <c r="G774" s="78"/>
      <c r="H774" s="78"/>
      <c r="I774" s="78"/>
      <c r="J774" s="78"/>
      <c r="K774" s="78">
        <v>158</v>
      </c>
    </row>
    <row r="775" spans="1:11" ht="12.75">
      <c r="A775" s="77"/>
      <c r="B775" s="78"/>
      <c r="C775" s="78" t="s">
        <v>989</v>
      </c>
      <c r="D775" s="78"/>
      <c r="E775" s="78">
        <f>IF(UPPER($J775)="Y",COUNTIF($J$12:$J775,"Y"),"")</f>
      </c>
      <c r="F775" s="78"/>
      <c r="G775" s="78"/>
      <c r="H775" s="78"/>
      <c r="I775" s="78"/>
      <c r="J775" s="78"/>
      <c r="K775" s="78">
        <v>177</v>
      </c>
    </row>
    <row r="776" spans="1:11" ht="12.75">
      <c r="A776" s="77"/>
      <c r="B776" s="78"/>
      <c r="C776" s="78" t="s">
        <v>990</v>
      </c>
      <c r="D776" s="78"/>
      <c r="E776" s="78">
        <f>IF(UPPER($J776)="Y",COUNTIF($J$12:$J776,"Y"),"")</f>
      </c>
      <c r="F776" s="78"/>
      <c r="G776" s="78"/>
      <c r="H776" s="78"/>
      <c r="I776" s="78"/>
      <c r="J776" s="78"/>
      <c r="K776" s="78">
        <v>186</v>
      </c>
    </row>
    <row r="777" spans="1:11" ht="13.5" thickBot="1">
      <c r="A777" s="80"/>
      <c r="B777" s="81"/>
      <c r="C777" s="82"/>
      <c r="D777" s="82"/>
      <c r="E777" s="82">
        <f>IF(UPPER($J777)="Y",COUNTIF($J$12:$J777,"Y"),"")</f>
      </c>
      <c r="F777" s="82"/>
      <c r="G777" s="82"/>
      <c r="H777" s="82"/>
      <c r="I777" s="82"/>
      <c r="J777" s="107"/>
      <c r="K777" s="81"/>
    </row>
    <row r="778" spans="1:11" ht="12.75">
      <c r="A778" s="20" t="s">
        <v>991</v>
      </c>
      <c r="B778" s="8" t="s">
        <v>992</v>
      </c>
      <c r="C778" s="8" t="s">
        <v>642</v>
      </c>
      <c r="D778" s="8"/>
      <c r="E778" s="8">
        <f>IF(UPPER($J778)="Y",COUNTIF($J$12:$J778,"Y"),"")</f>
      </c>
      <c r="F778" s="8"/>
      <c r="G778" s="8"/>
      <c r="H778" s="8"/>
      <c r="I778" s="8"/>
      <c r="J778" s="8"/>
      <c r="K778" s="8" t="s">
        <v>1517</v>
      </c>
    </row>
    <row r="779" spans="1:11" ht="13.5" thickBot="1">
      <c r="A779" s="22"/>
      <c r="B779" s="11" t="s">
        <v>993</v>
      </c>
      <c r="C779" s="11"/>
      <c r="D779" s="11"/>
      <c r="E779" s="11">
        <f>IF(UPPER($J779)="Y",COUNTIF($J$12:$J779,"Y"),"")</f>
      </c>
      <c r="F779" s="11"/>
      <c r="G779" s="11"/>
      <c r="H779" s="11"/>
      <c r="I779" s="11"/>
      <c r="J779" s="11"/>
      <c r="K779" s="11"/>
    </row>
    <row r="780" spans="1:11" ht="12.75">
      <c r="A780" s="20" t="s">
        <v>994</v>
      </c>
      <c r="B780" s="8" t="s">
        <v>995</v>
      </c>
      <c r="C780" s="8" t="s">
        <v>642</v>
      </c>
      <c r="D780" s="8"/>
      <c r="E780" s="8">
        <f>IF(UPPER($J780)="Y",COUNTIF($J$12:$J780,"Y"),"")</f>
      </c>
      <c r="F780" s="8"/>
      <c r="G780" s="8"/>
      <c r="H780" s="8"/>
      <c r="I780" s="8"/>
      <c r="J780" s="8"/>
      <c r="K780" s="8" t="s">
        <v>1517</v>
      </c>
    </row>
    <row r="781" spans="1:11" ht="13.5" thickBot="1">
      <c r="A781" s="22"/>
      <c r="B781" s="11" t="s">
        <v>996</v>
      </c>
      <c r="C781" s="11"/>
      <c r="D781" s="11"/>
      <c r="E781" s="11">
        <f>IF(UPPER($J781)="Y",COUNTIF($J$12:$J781,"Y"),"")</f>
      </c>
      <c r="F781" s="11"/>
      <c r="G781" s="11"/>
      <c r="H781" s="11"/>
      <c r="I781" s="11"/>
      <c r="J781" s="11"/>
      <c r="K781" s="11"/>
    </row>
    <row r="782" spans="1:11" ht="12.75">
      <c r="A782" s="20" t="s">
        <v>997</v>
      </c>
      <c r="B782" s="8" t="s">
        <v>998</v>
      </c>
      <c r="C782" s="8" t="s">
        <v>642</v>
      </c>
      <c r="D782" s="8"/>
      <c r="E782" s="8">
        <f>IF(UPPER($J782)="Y",COUNTIF($J$12:$J782,"Y"),"")</f>
      </c>
      <c r="F782" s="8"/>
      <c r="G782" s="8"/>
      <c r="H782" s="8"/>
      <c r="I782" s="8"/>
      <c r="J782" s="8"/>
      <c r="K782" s="8" t="s">
        <v>1517</v>
      </c>
    </row>
    <row r="783" spans="1:11" ht="13.5" thickBot="1">
      <c r="A783" s="22"/>
      <c r="B783" s="11" t="s">
        <v>999</v>
      </c>
      <c r="C783" s="11"/>
      <c r="D783" s="11"/>
      <c r="E783" s="11">
        <f>IF(UPPER($J783)="Y",COUNTIF($J$12:$J783,"Y"),"")</f>
      </c>
      <c r="F783" s="11"/>
      <c r="G783" s="11"/>
      <c r="H783" s="11"/>
      <c r="I783" s="11"/>
      <c r="J783" s="11"/>
      <c r="K783" s="11"/>
    </row>
    <row r="784" spans="1:11" ht="12.75">
      <c r="A784" s="20" t="s">
        <v>1000</v>
      </c>
      <c r="B784" s="8" t="s">
        <v>1001</v>
      </c>
      <c r="C784" s="8" t="s">
        <v>1003</v>
      </c>
      <c r="D784" s="8"/>
      <c r="E784" s="8">
        <f>IF(UPPER($J784)="Y",COUNTIF($J$12:$J784,"Y"),"")</f>
      </c>
      <c r="F784" s="8" t="s">
        <v>1479</v>
      </c>
      <c r="G784" s="8" t="s">
        <v>1480</v>
      </c>
      <c r="H784" s="8" t="s">
        <v>1480</v>
      </c>
      <c r="I784" s="8" t="s">
        <v>1480</v>
      </c>
      <c r="J784" s="8"/>
      <c r="K784" s="8" t="s">
        <v>1507</v>
      </c>
    </row>
    <row r="785" spans="1:11" ht="12.75">
      <c r="A785" s="21"/>
      <c r="B785" s="9" t="s">
        <v>1002</v>
      </c>
      <c r="C785" s="9" t="s">
        <v>1004</v>
      </c>
      <c r="D785" s="9"/>
      <c r="E785" s="9">
        <f>IF(UPPER($J785)="Y",COUNTIF($J$12:$J785,"Y"),"")</f>
      </c>
      <c r="F785" s="9"/>
      <c r="G785" s="9"/>
      <c r="H785" s="9"/>
      <c r="I785" s="9"/>
      <c r="J785" s="9"/>
      <c r="K785" s="9"/>
    </row>
    <row r="786" spans="1:11" ht="12.75">
      <c r="A786" s="21"/>
      <c r="B786" s="9"/>
      <c r="C786" s="9" t="s">
        <v>989</v>
      </c>
      <c r="D786" s="9"/>
      <c r="E786" s="9">
        <f>IF(UPPER($J786)="Y",COUNTIF($J$12:$J786,"Y"),"")</f>
      </c>
      <c r="F786" s="9"/>
      <c r="G786" s="9"/>
      <c r="H786" s="9"/>
      <c r="I786" s="9"/>
      <c r="J786" s="9"/>
      <c r="K786" s="9"/>
    </row>
    <row r="787" spans="1:11" ht="15">
      <c r="A787" s="21"/>
      <c r="B787" s="9"/>
      <c r="C787" s="149" t="s">
        <v>1005</v>
      </c>
      <c r="D787" s="9"/>
      <c r="E787" s="9">
        <f>IF(UPPER($J787)="Y",COUNTIF($J$12:$J787,"Y"),"")</f>
      </c>
      <c r="F787" s="9"/>
      <c r="G787" s="9"/>
      <c r="H787" s="9"/>
      <c r="I787" s="9"/>
      <c r="J787" s="9"/>
      <c r="K787" s="9"/>
    </row>
    <row r="788" spans="1:11" ht="13.5" thickBot="1">
      <c r="A788" s="22"/>
      <c r="B788" s="11"/>
      <c r="C788" s="14"/>
      <c r="D788" s="14"/>
      <c r="E788" s="14">
        <f>IF(UPPER($J788)="Y",COUNTIF($J$12:$J788,"Y"),"")</f>
      </c>
      <c r="F788" s="14"/>
      <c r="G788" s="14"/>
      <c r="H788" s="14"/>
      <c r="I788" s="14"/>
      <c r="J788" s="14"/>
      <c r="K788" s="11"/>
    </row>
    <row r="789" spans="1:11" ht="12.75">
      <c r="A789" s="75"/>
      <c r="B789" s="76"/>
      <c r="C789" s="76"/>
      <c r="D789" s="76"/>
      <c r="E789" s="76"/>
      <c r="F789" s="76"/>
      <c r="G789" s="76"/>
      <c r="H789" s="76"/>
      <c r="I789" s="76"/>
      <c r="J789" s="76"/>
      <c r="K789" s="76"/>
    </row>
    <row r="790" spans="1:11" ht="12.75">
      <c r="A790" s="77"/>
      <c r="B790" s="78"/>
      <c r="C790" s="78"/>
      <c r="D790" s="78"/>
      <c r="E790" s="78"/>
      <c r="F790" s="78"/>
      <c r="G790" s="78"/>
      <c r="H790" s="78"/>
      <c r="I790" s="78"/>
      <c r="J790" s="78"/>
      <c r="K790" s="78"/>
    </row>
    <row r="791" spans="1:11" ht="12.75">
      <c r="A791" s="77"/>
      <c r="B791" s="78"/>
      <c r="C791" s="78"/>
      <c r="D791" s="78"/>
      <c r="E791" s="78"/>
      <c r="F791" s="78"/>
      <c r="G791" s="78"/>
      <c r="H791" s="78"/>
      <c r="I791" s="78"/>
      <c r="J791" s="78"/>
      <c r="K791" s="78"/>
    </row>
    <row r="792" spans="1:11" ht="12.75">
      <c r="A792" s="77"/>
      <c r="B792" s="78"/>
      <c r="C792" s="78"/>
      <c r="D792" s="78"/>
      <c r="E792" s="78"/>
      <c r="F792" s="78"/>
      <c r="G792" s="78"/>
      <c r="H792" s="78"/>
      <c r="I792" s="78"/>
      <c r="J792" s="78"/>
      <c r="K792" s="78"/>
    </row>
    <row r="793" spans="1:11" ht="13.5" thickBot="1">
      <c r="A793" s="80"/>
      <c r="B793" s="81"/>
      <c r="C793" s="82"/>
      <c r="D793" s="82"/>
      <c r="E793" s="82"/>
      <c r="F793" s="82"/>
      <c r="G793" s="82"/>
      <c r="H793" s="82"/>
      <c r="I793" s="82"/>
      <c r="J793" s="82"/>
      <c r="K793" s="81"/>
    </row>
    <row r="794" spans="1:11" ht="12.75">
      <c r="A794" s="75" t="s">
        <v>1012</v>
      </c>
      <c r="B794" s="76" t="s">
        <v>1013</v>
      </c>
      <c r="C794" s="76" t="s">
        <v>720</v>
      </c>
      <c r="D794" s="76"/>
      <c r="E794" s="76">
        <f>IF(UPPER($J794)="Y",COUNTIF($J$12:$J794,"Y"),"")</f>
        <v>115</v>
      </c>
      <c r="F794" s="76"/>
      <c r="G794" s="76" t="s">
        <v>1479</v>
      </c>
      <c r="H794" s="76"/>
      <c r="I794" s="76" t="s">
        <v>1479</v>
      </c>
      <c r="J794" s="76" t="s">
        <v>1479</v>
      </c>
      <c r="K794" s="76">
        <v>263</v>
      </c>
    </row>
    <row r="795" spans="1:11" ht="12.75">
      <c r="A795" s="77"/>
      <c r="B795" s="78"/>
      <c r="C795" s="78" t="s">
        <v>1014</v>
      </c>
      <c r="D795" s="78"/>
      <c r="E795" s="78">
        <f>IF(UPPER($J795)="Y",COUNTIF($J$12:$J795,"Y"),"")</f>
      </c>
      <c r="F795" s="78"/>
      <c r="G795" s="78"/>
      <c r="H795" s="78"/>
      <c r="I795" s="78"/>
      <c r="J795" s="78"/>
      <c r="K795" s="78"/>
    </row>
    <row r="796" spans="1:11" ht="12.75">
      <c r="A796" s="77"/>
      <c r="B796" s="78"/>
      <c r="C796" s="78" t="s">
        <v>1015</v>
      </c>
      <c r="D796" s="78"/>
      <c r="E796" s="78">
        <f>IF(UPPER($J796)="Y",COUNTIF($J$12:$J796,"Y"),"")</f>
      </c>
      <c r="F796" s="78"/>
      <c r="G796" s="78"/>
      <c r="H796" s="78"/>
      <c r="I796" s="78"/>
      <c r="J796" s="78"/>
      <c r="K796" s="78"/>
    </row>
    <row r="797" spans="1:11" ht="12.75">
      <c r="A797" s="77"/>
      <c r="B797" s="78"/>
      <c r="C797" s="78" t="s">
        <v>1016</v>
      </c>
      <c r="D797" s="78"/>
      <c r="E797" s="78">
        <f>IF(UPPER($J797)="Y",COUNTIF($J$12:$J797,"Y"),"")</f>
      </c>
      <c r="F797" s="78"/>
      <c r="G797" s="78"/>
      <c r="H797" s="78"/>
      <c r="I797" s="78"/>
      <c r="J797" s="78"/>
      <c r="K797" s="78"/>
    </row>
    <row r="798" spans="1:11" ht="13.5" thickBot="1">
      <c r="A798" s="80"/>
      <c r="B798" s="81"/>
      <c r="C798" s="82"/>
      <c r="D798" s="82"/>
      <c r="E798" s="82">
        <f>IF(UPPER($J798)="Y",COUNTIF($J$12:$J798,"Y"),"")</f>
      </c>
      <c r="F798" s="82"/>
      <c r="G798" s="82"/>
      <c r="H798" s="82"/>
      <c r="I798" s="82"/>
      <c r="J798" s="82"/>
      <c r="K798" s="81"/>
    </row>
    <row r="799" spans="1:11" ht="12.75">
      <c r="A799" s="75" t="s">
        <v>1017</v>
      </c>
      <c r="B799" s="76" t="s">
        <v>1018</v>
      </c>
      <c r="C799" s="76" t="s">
        <v>235</v>
      </c>
      <c r="D799" s="76"/>
      <c r="E799" s="76">
        <f>IF(UPPER($J799)="Y",COUNTIF($J$12:$J799,"Y"),"")</f>
        <v>116</v>
      </c>
      <c r="F799" s="76"/>
      <c r="G799" s="76" t="s">
        <v>1479</v>
      </c>
      <c r="H799" s="76"/>
      <c r="I799" s="76" t="s">
        <v>1479</v>
      </c>
      <c r="J799" s="76" t="s">
        <v>1479</v>
      </c>
      <c r="K799" s="76" t="s">
        <v>1527</v>
      </c>
    </row>
    <row r="800" spans="1:11" ht="12.75">
      <c r="A800" s="77"/>
      <c r="B800" s="78"/>
      <c r="C800" s="78" t="s">
        <v>1019</v>
      </c>
      <c r="D800" s="78"/>
      <c r="E800" s="78">
        <f>IF(UPPER($J800)="Y",COUNTIF($J$12:$J800,"Y"),"")</f>
      </c>
      <c r="F800" s="78"/>
      <c r="G800" s="78"/>
      <c r="H800" s="78"/>
      <c r="I800" s="78"/>
      <c r="J800" s="78"/>
      <c r="K800" s="78" t="s">
        <v>1528</v>
      </c>
    </row>
    <row r="801" spans="1:11" ht="12.75">
      <c r="A801" s="77"/>
      <c r="B801" s="78"/>
      <c r="C801" s="78" t="s">
        <v>1020</v>
      </c>
      <c r="D801" s="78"/>
      <c r="E801" s="78">
        <f>IF(UPPER($J801)="Y",COUNTIF($J$12:$J801,"Y"),"")</f>
      </c>
      <c r="F801" s="78"/>
      <c r="G801" s="78"/>
      <c r="H801" s="78"/>
      <c r="I801" s="78"/>
      <c r="J801" s="78"/>
      <c r="K801" s="78"/>
    </row>
    <row r="802" spans="1:11" ht="12.75">
      <c r="A802" s="77"/>
      <c r="B802" s="78"/>
      <c r="C802" s="78" t="s">
        <v>1021</v>
      </c>
      <c r="D802" s="78"/>
      <c r="E802" s="78">
        <f>IF(UPPER($J802)="Y",COUNTIF($J$12:$J802,"Y"),"")</f>
      </c>
      <c r="F802" s="78"/>
      <c r="G802" s="78"/>
      <c r="H802" s="78"/>
      <c r="I802" s="78"/>
      <c r="J802" s="78"/>
      <c r="K802" s="78"/>
    </row>
    <row r="803" spans="1:11" ht="12.75">
      <c r="A803" s="77"/>
      <c r="B803" s="78"/>
      <c r="C803" s="78" t="s">
        <v>1022</v>
      </c>
      <c r="D803" s="78"/>
      <c r="E803" s="78">
        <f>IF(UPPER($J803)="Y",COUNTIF($J$12:$J803,"Y"),"")</f>
      </c>
      <c r="F803" s="78"/>
      <c r="G803" s="78"/>
      <c r="H803" s="78"/>
      <c r="I803" s="78"/>
      <c r="J803" s="78"/>
      <c r="K803" s="78"/>
    </row>
    <row r="804" spans="1:11" ht="13.5" thickBot="1">
      <c r="A804" s="80"/>
      <c r="B804" s="81"/>
      <c r="C804" s="82"/>
      <c r="D804" s="82"/>
      <c r="E804" s="82">
        <f>IF(UPPER($J804)="Y",COUNTIF($J$12:$J804,"Y"),"")</f>
      </c>
      <c r="F804" s="82"/>
      <c r="G804" s="82"/>
      <c r="H804" s="82"/>
      <c r="I804" s="82"/>
      <c r="J804" s="82"/>
      <c r="K804" s="81"/>
    </row>
    <row r="805" spans="1:11" ht="12.75">
      <c r="A805" s="75" t="s">
        <v>1023</v>
      </c>
      <c r="B805" s="76" t="s">
        <v>1024</v>
      </c>
      <c r="C805" s="76" t="s">
        <v>742</v>
      </c>
      <c r="D805" s="76">
        <v>1624</v>
      </c>
      <c r="E805" s="76">
        <f>IF(UPPER($J805)="Y",COUNTIF($J$12:$J805,"Y"),"")</f>
        <v>117</v>
      </c>
      <c r="F805" s="76"/>
      <c r="G805" s="76" t="s">
        <v>1479</v>
      </c>
      <c r="H805" s="76"/>
      <c r="I805" s="76" t="s">
        <v>1479</v>
      </c>
      <c r="J805" s="76" t="s">
        <v>1479</v>
      </c>
      <c r="K805" s="76">
        <v>122</v>
      </c>
    </row>
    <row r="806" spans="1:11" ht="12.75">
      <c r="A806" s="77"/>
      <c r="B806" s="78" t="s">
        <v>1025</v>
      </c>
      <c r="C806" s="78" t="s">
        <v>1026</v>
      </c>
      <c r="D806" s="78"/>
      <c r="E806" s="78">
        <f>IF(UPPER($J806)="Y",COUNTIF($J$12:$J806,"Y"),"")</f>
      </c>
      <c r="F806" s="78"/>
      <c r="G806" s="78"/>
      <c r="H806" s="78"/>
      <c r="I806" s="78"/>
      <c r="J806" s="78"/>
      <c r="K806" s="78">
        <v>126</v>
      </c>
    </row>
    <row r="807" spans="1:11" ht="12.75">
      <c r="A807" s="77"/>
      <c r="B807" s="78"/>
      <c r="C807" s="78" t="s">
        <v>1027</v>
      </c>
      <c r="D807" s="78"/>
      <c r="E807" s="78">
        <f>IF(UPPER($J807)="Y",COUNTIF($J$12:$J807,"Y"),"")</f>
      </c>
      <c r="F807" s="78"/>
      <c r="G807" s="78"/>
      <c r="H807" s="78"/>
      <c r="I807" s="78"/>
      <c r="J807" s="78"/>
      <c r="K807" s="78">
        <v>133</v>
      </c>
    </row>
    <row r="808" spans="1:11" ht="12.75">
      <c r="A808" s="77"/>
      <c r="B808" s="78"/>
      <c r="C808" s="78" t="s">
        <v>1028</v>
      </c>
      <c r="D808" s="78"/>
      <c r="E808" s="78">
        <f>IF(UPPER($J808)="Y",COUNTIF($J$12:$J808,"Y"),"")</f>
      </c>
      <c r="F808" s="78"/>
      <c r="G808" s="78"/>
      <c r="H808" s="78"/>
      <c r="I808" s="78"/>
      <c r="J808" s="78"/>
      <c r="K808" s="78"/>
    </row>
    <row r="809" spans="1:11" ht="13.5" thickBot="1">
      <c r="A809" s="80"/>
      <c r="B809" s="81"/>
      <c r="C809" s="82"/>
      <c r="D809" s="82"/>
      <c r="E809" s="82">
        <f>IF(UPPER($J809)="Y",COUNTIF($J$12:$J809,"Y"),"")</f>
      </c>
      <c r="F809" s="82"/>
      <c r="G809" s="82"/>
      <c r="H809" s="82"/>
      <c r="I809" s="82"/>
      <c r="J809" s="82"/>
      <c r="K809" s="81"/>
    </row>
    <row r="810" spans="1:11" ht="12.75">
      <c r="A810" s="75" t="s">
        <v>1086</v>
      </c>
      <c r="B810" s="76"/>
      <c r="C810" s="76" t="s">
        <v>742</v>
      </c>
      <c r="D810" s="76"/>
      <c r="E810" s="76">
        <f>IF(UPPER($J810)="Y",COUNTIF($J$12:$J810,"Y"),"")</f>
      </c>
      <c r="F810" s="76"/>
      <c r="G810" s="76" t="s">
        <v>1479</v>
      </c>
      <c r="H810" s="76"/>
      <c r="I810" s="76" t="s">
        <v>1479</v>
      </c>
      <c r="J810" s="76"/>
      <c r="K810" s="76"/>
    </row>
    <row r="811" spans="1:11" ht="12.75">
      <c r="A811" s="77" t="s">
        <v>1092</v>
      </c>
      <c r="B811" s="78"/>
      <c r="C811" s="78" t="s">
        <v>1087</v>
      </c>
      <c r="D811" s="78"/>
      <c r="E811" s="78">
        <f>IF(UPPER($J811)="Y",COUNTIF($J$12:$J811,"Y"),"")</f>
      </c>
      <c r="F811" s="78"/>
      <c r="G811" s="78"/>
      <c r="H811" s="78"/>
      <c r="I811" s="78"/>
      <c r="J811" s="78"/>
      <c r="K811" s="78"/>
    </row>
    <row r="812" spans="1:11" ht="12.75">
      <c r="A812" s="77"/>
      <c r="B812" s="78"/>
      <c r="C812" s="78" t="s">
        <v>1027</v>
      </c>
      <c r="D812" s="78"/>
      <c r="E812" s="78">
        <f>IF(UPPER($J812)="Y",COUNTIF($J$12:$J812,"Y"),"")</f>
      </c>
      <c r="F812" s="78"/>
      <c r="G812" s="78"/>
      <c r="H812" s="78"/>
      <c r="I812" s="78"/>
      <c r="J812" s="78"/>
      <c r="K812" s="78"/>
    </row>
    <row r="813" spans="1:11" ht="12.75">
      <c r="A813" s="77" t="s">
        <v>1088</v>
      </c>
      <c r="B813" s="78"/>
      <c r="C813" s="78" t="s">
        <v>1089</v>
      </c>
      <c r="D813" s="78"/>
      <c r="E813" s="78">
        <f>IF(UPPER($J813)="Y",COUNTIF($J$12:$J813,"Y"),"")</f>
      </c>
      <c r="F813" s="78"/>
      <c r="G813" s="78"/>
      <c r="H813" s="78"/>
      <c r="I813" s="78"/>
      <c r="J813" s="78"/>
      <c r="K813" s="78"/>
    </row>
    <row r="814" spans="1:11" ht="12.75">
      <c r="A814" s="77" t="s">
        <v>1090</v>
      </c>
      <c r="B814" s="78"/>
      <c r="C814" s="78" t="s">
        <v>1091</v>
      </c>
      <c r="D814" s="78"/>
      <c r="E814" s="78"/>
      <c r="F814" s="78"/>
      <c r="G814" s="78"/>
      <c r="H814" s="78"/>
      <c r="I814" s="78"/>
      <c r="J814" s="78"/>
      <c r="K814" s="78"/>
    </row>
    <row r="815" spans="1:11" ht="13.5" thickBot="1">
      <c r="A815" s="80"/>
      <c r="B815" s="81"/>
      <c r="C815" s="82"/>
      <c r="D815" s="82"/>
      <c r="E815" s="82">
        <f>IF(UPPER($J815)="Y",COUNTIF($J$12:$J815,"Y"),"")</f>
      </c>
      <c r="F815" s="82"/>
      <c r="G815" s="82"/>
      <c r="H815" s="82"/>
      <c r="I815" s="82"/>
      <c r="J815" s="82"/>
      <c r="K815" s="81"/>
    </row>
    <row r="816" spans="1:11" ht="12.75">
      <c r="A816" s="140"/>
      <c r="B816" s="141"/>
      <c r="C816" s="141"/>
      <c r="D816" s="141"/>
      <c r="E816" s="141"/>
      <c r="F816" s="141"/>
      <c r="G816" s="141"/>
      <c r="H816" s="141"/>
      <c r="I816" s="141"/>
      <c r="J816" s="141"/>
      <c r="K816" s="141"/>
    </row>
    <row r="817" spans="1:11" ht="15">
      <c r="A817" s="142"/>
      <c r="B817" s="143"/>
      <c r="C817" s="143"/>
      <c r="D817" s="143"/>
      <c r="E817" s="143"/>
      <c r="F817" s="143"/>
      <c r="G817" s="143"/>
      <c r="H817" s="143"/>
      <c r="I817" s="143"/>
      <c r="J817" s="143"/>
      <c r="K817" s="147"/>
    </row>
    <row r="818" spans="1:11" ht="15">
      <c r="A818" s="148"/>
      <c r="B818" s="143"/>
      <c r="C818" s="143"/>
      <c r="D818" s="143"/>
      <c r="E818" s="143"/>
      <c r="F818" s="143"/>
      <c r="G818" s="143"/>
      <c r="H818" s="143"/>
      <c r="I818" s="143"/>
      <c r="J818" s="143"/>
      <c r="K818" s="143"/>
    </row>
    <row r="819" spans="1:11" ht="15">
      <c r="A819" s="142"/>
      <c r="B819" s="143"/>
      <c r="C819" s="153"/>
      <c r="D819" s="143"/>
      <c r="E819" s="143"/>
      <c r="F819" s="143"/>
      <c r="G819" s="143"/>
      <c r="H819" s="143"/>
      <c r="I819" s="143"/>
      <c r="J819" s="143"/>
      <c r="K819" s="143"/>
    </row>
    <row r="820" spans="1:11" ht="13.5" thickBot="1">
      <c r="A820" s="144"/>
      <c r="B820" s="145"/>
      <c r="C820" s="146"/>
      <c r="D820" s="146"/>
      <c r="E820" s="146"/>
      <c r="F820" s="146"/>
      <c r="G820" s="146"/>
      <c r="H820" s="146"/>
      <c r="I820" s="146"/>
      <c r="J820" s="146"/>
      <c r="K820" s="145"/>
    </row>
    <row r="821" spans="1:11" ht="12.75">
      <c r="A821" s="75" t="s">
        <v>1034</v>
      </c>
      <c r="B821" s="76" t="s">
        <v>1035</v>
      </c>
      <c r="C821" s="76" t="s">
        <v>742</v>
      </c>
      <c r="D821" s="76">
        <v>1643</v>
      </c>
      <c r="E821" s="76">
        <f>IF(UPPER($J821)="Y",COUNTIF($J$12:$J821,"Y"),"")</f>
        <v>118</v>
      </c>
      <c r="F821" s="76"/>
      <c r="G821" s="76" t="s">
        <v>1479</v>
      </c>
      <c r="H821" s="76"/>
      <c r="I821" s="76" t="s">
        <v>1479</v>
      </c>
      <c r="J821" s="76" t="s">
        <v>1479</v>
      </c>
      <c r="K821" s="76">
        <v>199</v>
      </c>
    </row>
    <row r="822" spans="1:11" ht="12.75">
      <c r="A822" s="77"/>
      <c r="B822" s="78" t="s">
        <v>1036</v>
      </c>
      <c r="C822" s="78" t="s">
        <v>1037</v>
      </c>
      <c r="D822" s="78"/>
      <c r="E822" s="78">
        <f>IF(UPPER($J822)="Y",COUNTIF($J$12:$J822,"Y"),"")</f>
      </c>
      <c r="F822" s="78"/>
      <c r="G822" s="78"/>
      <c r="H822" s="78"/>
      <c r="I822" s="78"/>
      <c r="J822" s="78"/>
      <c r="K822" s="78"/>
    </row>
    <row r="823" spans="1:11" ht="12.75">
      <c r="A823" s="77"/>
      <c r="B823" s="78"/>
      <c r="C823" s="78" t="s">
        <v>1038</v>
      </c>
      <c r="D823" s="78"/>
      <c r="E823" s="78">
        <f>IF(UPPER($J823)="Y",COUNTIF($J$12:$J823,"Y"),"")</f>
      </c>
      <c r="F823" s="78"/>
      <c r="G823" s="78"/>
      <c r="H823" s="78"/>
      <c r="I823" s="78"/>
      <c r="J823" s="78"/>
      <c r="K823" s="78"/>
    </row>
    <row r="824" spans="1:11" ht="12.75">
      <c r="A824" s="77"/>
      <c r="B824" s="78"/>
      <c r="C824" s="78" t="s">
        <v>1039</v>
      </c>
      <c r="D824" s="78"/>
      <c r="E824" s="78">
        <f>IF(UPPER($J824)="Y",COUNTIF($J$12:$J824,"Y"),"")</f>
      </c>
      <c r="F824" s="78"/>
      <c r="G824" s="78"/>
      <c r="H824" s="78"/>
      <c r="I824" s="78"/>
      <c r="J824" s="78"/>
      <c r="K824" s="78"/>
    </row>
    <row r="825" spans="1:11" ht="13.5" thickBot="1">
      <c r="A825" s="80"/>
      <c r="B825" s="81"/>
      <c r="C825" s="82"/>
      <c r="D825" s="82"/>
      <c r="E825" s="82">
        <f>IF(UPPER($J825)="Y",COUNTIF($J$12:$J825,"Y"),"")</f>
      </c>
      <c r="F825" s="82"/>
      <c r="G825" s="82"/>
      <c r="H825" s="82"/>
      <c r="I825" s="82"/>
      <c r="J825" s="82"/>
      <c r="K825" s="81"/>
    </row>
    <row r="826" spans="1:11" ht="12.75">
      <c r="A826" s="75" t="s">
        <v>1040</v>
      </c>
      <c r="B826" s="76" t="s">
        <v>1041</v>
      </c>
      <c r="C826" s="76" t="s">
        <v>742</v>
      </c>
      <c r="D826" s="76"/>
      <c r="E826" s="76">
        <f>IF(UPPER($J826)="Y",COUNTIF($J$12:$J826,"Y"),"")</f>
        <v>119</v>
      </c>
      <c r="F826" s="76"/>
      <c r="G826" s="76" t="s">
        <v>1479</v>
      </c>
      <c r="H826" s="76"/>
      <c r="I826" s="76" t="s">
        <v>1479</v>
      </c>
      <c r="J826" s="76" t="s">
        <v>1479</v>
      </c>
      <c r="K826" s="76" t="s">
        <v>1527</v>
      </c>
    </row>
    <row r="827" spans="1:11" ht="12.75">
      <c r="A827" s="77"/>
      <c r="B827" s="78" t="s">
        <v>1042</v>
      </c>
      <c r="C827" s="78" t="s">
        <v>1043</v>
      </c>
      <c r="D827" s="78"/>
      <c r="E827" s="78">
        <f>IF(UPPER($J827)="Y",COUNTIF($J$12:$J827,"Y"),"")</f>
      </c>
      <c r="F827" s="78"/>
      <c r="G827" s="78"/>
      <c r="H827" s="78"/>
      <c r="I827" s="78"/>
      <c r="J827" s="78"/>
      <c r="K827" s="78" t="s">
        <v>1528</v>
      </c>
    </row>
    <row r="828" spans="1:11" ht="12.75">
      <c r="A828" s="77"/>
      <c r="B828" s="78"/>
      <c r="C828" s="78" t="s">
        <v>1044</v>
      </c>
      <c r="D828" s="78"/>
      <c r="E828" s="78">
        <f>IF(UPPER($J828)="Y",COUNTIF($J$12:$J828,"Y"),"")</f>
      </c>
      <c r="F828" s="78"/>
      <c r="G828" s="78"/>
      <c r="H828" s="78"/>
      <c r="I828" s="78"/>
      <c r="J828" s="78"/>
      <c r="K828" s="78"/>
    </row>
    <row r="829" spans="1:11" ht="12.75">
      <c r="A829" s="77"/>
      <c r="B829" s="78"/>
      <c r="C829" s="78" t="s">
        <v>1045</v>
      </c>
      <c r="D829" s="78"/>
      <c r="E829" s="78">
        <f>IF(UPPER($J829)="Y",COUNTIF($J$12:$J829,"Y"),"")</f>
      </c>
      <c r="F829" s="78"/>
      <c r="G829" s="78"/>
      <c r="H829" s="78"/>
      <c r="I829" s="78"/>
      <c r="J829" s="78"/>
      <c r="K829" s="78"/>
    </row>
    <row r="830" spans="1:11" ht="13.5" thickBot="1">
      <c r="A830" s="80"/>
      <c r="B830" s="81"/>
      <c r="C830" s="82"/>
      <c r="D830" s="82"/>
      <c r="E830" s="82">
        <f>IF(UPPER($J830)="Y",COUNTIF($J$12:$J830,"Y"),"")</f>
      </c>
      <c r="F830" s="82"/>
      <c r="G830" s="82"/>
      <c r="H830" s="82"/>
      <c r="I830" s="82"/>
      <c r="J830" s="82"/>
      <c r="K830" s="81"/>
    </row>
    <row r="831" spans="1:11" ht="12.75">
      <c r="A831" s="75" t="s">
        <v>1046</v>
      </c>
      <c r="B831" s="76" t="s">
        <v>1047</v>
      </c>
      <c r="C831" s="76" t="s">
        <v>1349</v>
      </c>
      <c r="D831" s="76">
        <v>1650</v>
      </c>
      <c r="E831" s="76">
        <f>IF(UPPER($J831)="Y",COUNTIF($J$12:$J831,"Y"),"")</f>
        <v>120</v>
      </c>
      <c r="F831" s="76"/>
      <c r="G831" s="76" t="s">
        <v>1479</v>
      </c>
      <c r="H831" s="76"/>
      <c r="I831" s="76" t="s">
        <v>1479</v>
      </c>
      <c r="J831" s="76" t="s">
        <v>1479</v>
      </c>
      <c r="K831" s="76">
        <v>170</v>
      </c>
    </row>
    <row r="832" spans="1:11" ht="12.75">
      <c r="A832" s="77"/>
      <c r="B832" s="78" t="s">
        <v>1048</v>
      </c>
      <c r="C832" s="78" t="s">
        <v>1050</v>
      </c>
      <c r="D832" s="78"/>
      <c r="E832" s="78">
        <f>IF(UPPER($J832)="Y",COUNTIF($J$12:$J832,"Y"),"")</f>
      </c>
      <c r="F832" s="78"/>
      <c r="G832" s="78"/>
      <c r="H832" s="78"/>
      <c r="I832" s="78"/>
      <c r="J832" s="78"/>
      <c r="K832" s="78"/>
    </row>
    <row r="833" spans="1:11" ht="12.75">
      <c r="A833" s="77"/>
      <c r="B833" s="78"/>
      <c r="C833" s="78" t="s">
        <v>1051</v>
      </c>
      <c r="D833" s="78"/>
      <c r="E833" s="78">
        <f>IF(UPPER($J833)="Y",COUNTIF($J$12:$J833,"Y"),"")</f>
      </c>
      <c r="F833" s="78"/>
      <c r="G833" s="78"/>
      <c r="H833" s="78"/>
      <c r="I833" s="78"/>
      <c r="J833" s="78"/>
      <c r="K833" s="78"/>
    </row>
    <row r="834" spans="1:11" ht="12.75">
      <c r="A834" s="77"/>
      <c r="B834" s="78"/>
      <c r="C834" s="78" t="s">
        <v>1052</v>
      </c>
      <c r="D834" s="78"/>
      <c r="E834" s="78">
        <f>IF(UPPER($J834)="Y",COUNTIF($J$12:$J834,"Y"),"")</f>
      </c>
      <c r="F834" s="78"/>
      <c r="G834" s="78"/>
      <c r="H834" s="78"/>
      <c r="I834" s="78"/>
      <c r="J834" s="78"/>
      <c r="K834" s="78"/>
    </row>
    <row r="835" spans="1:11" ht="13.5" thickBot="1">
      <c r="A835" s="80"/>
      <c r="B835" s="81"/>
      <c r="C835" s="82"/>
      <c r="D835" s="82"/>
      <c r="E835" s="82">
        <f>IF(UPPER($J835)="Y",COUNTIF($J$12:$J835,"Y"),"")</f>
      </c>
      <c r="F835" s="82"/>
      <c r="G835" s="82"/>
      <c r="H835" s="82"/>
      <c r="I835" s="82"/>
      <c r="J835" s="82"/>
      <c r="K835" s="81"/>
    </row>
    <row r="836" spans="1:11" ht="12.75">
      <c r="A836" s="135" t="s">
        <v>1053</v>
      </c>
      <c r="B836" s="125" t="s">
        <v>1054</v>
      </c>
      <c r="C836" s="125" t="s">
        <v>1056</v>
      </c>
      <c r="D836" s="125"/>
      <c r="E836" s="125">
        <f>IF(UPPER($J836)="Y",COUNTIF($J$12:$J836,"Y"),"")</f>
      </c>
      <c r="F836" s="125"/>
      <c r="G836" s="125" t="s">
        <v>1479</v>
      </c>
      <c r="H836" s="125"/>
      <c r="I836" s="125" t="s">
        <v>1479</v>
      </c>
      <c r="J836" s="125"/>
      <c r="K836" s="125" t="s">
        <v>1507</v>
      </c>
    </row>
    <row r="837" spans="1:11" ht="12.75">
      <c r="A837" s="136"/>
      <c r="B837" s="109" t="s">
        <v>1055</v>
      </c>
      <c r="C837" s="109" t="s">
        <v>1057</v>
      </c>
      <c r="D837" s="109"/>
      <c r="E837" s="109">
        <f>IF(UPPER($J837)="Y",COUNTIF($J$12:$J837,"Y"),"")</f>
      </c>
      <c r="F837" s="109"/>
      <c r="G837" s="109"/>
      <c r="H837" s="109"/>
      <c r="I837" s="109"/>
      <c r="J837" s="109"/>
      <c r="K837" s="109"/>
    </row>
    <row r="838" spans="1:11" ht="15.75">
      <c r="A838" s="136"/>
      <c r="B838" s="109"/>
      <c r="C838" s="154" t="s">
        <v>1058</v>
      </c>
      <c r="D838" s="109"/>
      <c r="E838" s="109">
        <f>IF(UPPER($J838)="Y",COUNTIF($J$12:$J838,"Y"),"")</f>
      </c>
      <c r="F838" s="109"/>
      <c r="G838" s="109"/>
      <c r="H838" s="109"/>
      <c r="I838" s="109"/>
      <c r="J838" s="109"/>
      <c r="K838" s="109"/>
    </row>
    <row r="839" spans="1:11" ht="12.75">
      <c r="A839" s="136"/>
      <c r="B839" s="109"/>
      <c r="C839" s="155"/>
      <c r="D839" s="155"/>
      <c r="E839" s="155">
        <f>IF(UPPER($J839)="Y",COUNTIF($J$12:$J839,"Y"),"")</f>
      </c>
      <c r="F839" s="155"/>
      <c r="G839" s="155"/>
      <c r="H839" s="155"/>
      <c r="I839" s="155"/>
      <c r="J839" s="155"/>
      <c r="K839" s="109"/>
    </row>
    <row r="840" spans="1:11" ht="13.5" thickBot="1">
      <c r="A840" s="156"/>
      <c r="B840" s="157"/>
      <c r="C840" s="157"/>
      <c r="D840" s="157"/>
      <c r="E840" s="157">
        <f>IF(UPPER($J840)="Y",COUNTIF($J$12:$J840,"Y"),"")</f>
      </c>
      <c r="F840" s="157"/>
      <c r="G840" s="157"/>
      <c r="H840" s="157"/>
      <c r="I840" s="157"/>
      <c r="J840" s="157"/>
      <c r="K840" s="157"/>
    </row>
    <row r="841" spans="1:11" ht="25.5">
      <c r="A841" s="75" t="s">
        <v>1060</v>
      </c>
      <c r="B841" s="76" t="s">
        <v>1061</v>
      </c>
      <c r="C841" s="76" t="s">
        <v>128</v>
      </c>
      <c r="D841" s="76"/>
      <c r="E841" s="76">
        <f>IF(UPPER($J841)="Y",COUNTIF($J$12:$J841,"Y"),"")</f>
        <v>121</v>
      </c>
      <c r="F841" s="76"/>
      <c r="G841" s="76" t="s">
        <v>1479</v>
      </c>
      <c r="H841" s="76"/>
      <c r="I841" s="76" t="s">
        <v>1479</v>
      </c>
      <c r="J841" s="76" t="s">
        <v>1479</v>
      </c>
      <c r="K841" s="76" t="s">
        <v>1527</v>
      </c>
    </row>
    <row r="842" spans="1:11" ht="12.75">
      <c r="A842" s="77"/>
      <c r="B842" s="78"/>
      <c r="C842" s="78" t="s">
        <v>1062</v>
      </c>
      <c r="D842" s="78"/>
      <c r="E842" s="78">
        <f>IF(UPPER($J842)="Y",COUNTIF($J$12:$J842,"Y"),"")</f>
      </c>
      <c r="F842" s="78"/>
      <c r="G842" s="78"/>
      <c r="H842" s="78"/>
      <c r="I842" s="78"/>
      <c r="J842" s="78"/>
      <c r="K842" s="78" t="s">
        <v>1065</v>
      </c>
    </row>
    <row r="843" spans="1:11" ht="12.75">
      <c r="A843" s="77"/>
      <c r="B843" s="78"/>
      <c r="C843" s="78" t="s">
        <v>1063</v>
      </c>
      <c r="D843" s="78"/>
      <c r="E843" s="78">
        <f>IF(UPPER($J843)="Y",COUNTIF($J$12:$J843,"Y"),"")</f>
      </c>
      <c r="F843" s="78"/>
      <c r="G843" s="78"/>
      <c r="H843" s="78"/>
      <c r="I843" s="78"/>
      <c r="J843" s="78"/>
      <c r="K843" s="78"/>
    </row>
    <row r="844" spans="1:11" ht="12.75">
      <c r="A844" s="77"/>
      <c r="B844" s="78"/>
      <c r="C844" s="78" t="s">
        <v>1064</v>
      </c>
      <c r="D844" s="78"/>
      <c r="E844" s="78">
        <f>IF(UPPER($J844)="Y",COUNTIF($J$12:$J844,"Y"),"")</f>
      </c>
      <c r="F844" s="78"/>
      <c r="G844" s="78"/>
      <c r="H844" s="78"/>
      <c r="I844" s="78"/>
      <c r="J844" s="78"/>
      <c r="K844" s="78"/>
    </row>
    <row r="845" spans="1:11" ht="13.5" thickBot="1">
      <c r="A845" s="80"/>
      <c r="B845" s="81"/>
      <c r="C845" s="82"/>
      <c r="D845" s="82"/>
      <c r="E845" s="82">
        <f>IF(UPPER($J845)="Y",COUNTIF($J$12:$J845,"Y"),"")</f>
      </c>
      <c r="F845" s="82"/>
      <c r="G845" s="82"/>
      <c r="H845" s="82"/>
      <c r="I845" s="82"/>
      <c r="J845" s="82"/>
      <c r="K845" s="81"/>
    </row>
    <row r="846" spans="1:11" s="53" customFormat="1" ht="26.25" customHeight="1" thickBot="1">
      <c r="A846" s="189" t="s">
        <v>539</v>
      </c>
      <c r="B846" s="190"/>
      <c r="C846" s="190"/>
      <c r="D846" s="190"/>
      <c r="E846" s="190"/>
      <c r="F846" s="190"/>
      <c r="G846" s="190"/>
      <c r="H846" s="190"/>
      <c r="I846" s="190"/>
      <c r="J846" s="190"/>
      <c r="K846" s="191"/>
    </row>
    <row r="847" spans="1:11" s="39" customFormat="1" ht="15" customHeight="1" thickBot="1">
      <c r="A847" s="72"/>
      <c r="B847" s="67"/>
      <c r="C847" s="67"/>
      <c r="D847" s="67"/>
      <c r="E847" s="67"/>
      <c r="F847" s="67"/>
      <c r="G847" s="67"/>
      <c r="H847" s="67"/>
      <c r="I847" s="67"/>
      <c r="J847" s="67">
        <f>COUNTIF(J425:J846,"Y")</f>
        <v>51</v>
      </c>
      <c r="K847" s="69" t="s">
        <v>1408</v>
      </c>
    </row>
    <row r="848" spans="1:11" ht="33" customHeight="1" thickBot="1">
      <c r="A848" s="177" t="s">
        <v>1066</v>
      </c>
      <c r="B848" s="178"/>
      <c r="C848" s="178"/>
      <c r="D848" s="178"/>
      <c r="E848" s="178"/>
      <c r="F848" s="178"/>
      <c r="G848" s="178"/>
      <c r="H848" s="178"/>
      <c r="I848" s="178"/>
      <c r="J848" s="178"/>
      <c r="K848" s="179"/>
    </row>
    <row r="849" spans="1:11" ht="12.75">
      <c r="A849" s="73" t="s">
        <v>1067</v>
      </c>
      <c r="B849" s="74" t="s">
        <v>1068</v>
      </c>
      <c r="C849" s="74" t="s">
        <v>642</v>
      </c>
      <c r="D849" s="74"/>
      <c r="E849" s="74">
        <f>IF(UPPER($J849)="Y",COUNTIF($J$12:$J849,"Y"),"")</f>
      </c>
      <c r="F849" s="74"/>
      <c r="G849" s="74"/>
      <c r="H849" s="74"/>
      <c r="I849" s="74"/>
      <c r="J849" s="74"/>
      <c r="K849" s="74" t="s">
        <v>1517</v>
      </c>
    </row>
    <row r="850" spans="1:11" ht="13.5" thickBot="1">
      <c r="A850" s="25"/>
      <c r="B850" s="16" t="s">
        <v>1069</v>
      </c>
      <c r="C850" s="16" t="s">
        <v>794</v>
      </c>
      <c r="D850" s="16"/>
      <c r="E850" s="16">
        <f>IF(UPPER($J850)="Y",COUNTIF($J$12:$J850,"Y"),"")</f>
      </c>
      <c r="F850" s="16"/>
      <c r="G850" s="16"/>
      <c r="H850" s="16"/>
      <c r="I850" s="16"/>
      <c r="J850" s="16"/>
      <c r="K850" s="16"/>
    </row>
    <row r="851" spans="1:11" ht="12.75">
      <c r="A851" s="75" t="s">
        <v>1070</v>
      </c>
      <c r="B851" s="76" t="s">
        <v>1071</v>
      </c>
      <c r="C851" s="76" t="s">
        <v>1072</v>
      </c>
      <c r="D851" s="76"/>
      <c r="E851" s="76">
        <f>IF(UPPER($J851)="Y",COUNTIF($J$12:$J851,"Y"),"")</f>
        <v>122</v>
      </c>
      <c r="F851" s="76"/>
      <c r="G851" s="76" t="s">
        <v>1479</v>
      </c>
      <c r="H851" s="76"/>
      <c r="I851" s="76" t="s">
        <v>1479</v>
      </c>
      <c r="J851" s="76" t="s">
        <v>1479</v>
      </c>
      <c r="K851" s="76" t="s">
        <v>1527</v>
      </c>
    </row>
    <row r="852" spans="1:11" ht="12.75">
      <c r="A852" s="77"/>
      <c r="B852" s="78"/>
      <c r="C852" s="78" t="s">
        <v>1073</v>
      </c>
      <c r="D852" s="78"/>
      <c r="E852" s="78">
        <f>IF(UPPER($J852)="Y",COUNTIF($J$12:$J852,"Y"),"")</f>
      </c>
      <c r="F852" s="78"/>
      <c r="G852" s="78"/>
      <c r="H852" s="78"/>
      <c r="I852" s="78"/>
      <c r="J852" s="78"/>
      <c r="K852" s="78" t="s">
        <v>1528</v>
      </c>
    </row>
    <row r="853" spans="1:11" ht="12.75">
      <c r="A853" s="77"/>
      <c r="B853" s="78"/>
      <c r="C853" s="78" t="s">
        <v>1074</v>
      </c>
      <c r="D853" s="78"/>
      <c r="E853" s="78">
        <f>IF(UPPER($J853)="Y",COUNTIF($J$12:$J853,"Y"),"")</f>
      </c>
      <c r="F853" s="78"/>
      <c r="G853" s="78"/>
      <c r="H853" s="78"/>
      <c r="I853" s="78"/>
      <c r="J853" s="78"/>
      <c r="K853" s="78"/>
    </row>
    <row r="854" spans="1:11" ht="12.75">
      <c r="A854" s="77"/>
      <c r="B854" s="78"/>
      <c r="C854" s="78" t="s">
        <v>1075</v>
      </c>
      <c r="D854" s="78"/>
      <c r="E854" s="78">
        <f>IF(UPPER($J854)="Y",COUNTIF($J$12:$J854,"Y"),"")</f>
      </c>
      <c r="F854" s="78"/>
      <c r="G854" s="78"/>
      <c r="H854" s="78"/>
      <c r="I854" s="78"/>
      <c r="J854" s="78"/>
      <c r="K854" s="78"/>
    </row>
    <row r="855" spans="1:11" ht="13.5" thickBot="1">
      <c r="A855" s="80"/>
      <c r="B855" s="81"/>
      <c r="C855" s="82"/>
      <c r="D855" s="82"/>
      <c r="E855" s="82">
        <f>IF(UPPER($J855)="Y",COUNTIF($J$12:$J855,"Y"),"")</f>
      </c>
      <c r="F855" s="82"/>
      <c r="G855" s="82"/>
      <c r="H855" s="82"/>
      <c r="I855" s="82"/>
      <c r="J855" s="82"/>
      <c r="K855" s="81"/>
    </row>
    <row r="856" spans="1:11" ht="12.75">
      <c r="A856" s="24" t="s">
        <v>1076</v>
      </c>
      <c r="B856" s="15" t="s">
        <v>1077</v>
      </c>
      <c r="C856" s="15" t="s">
        <v>642</v>
      </c>
      <c r="D856" s="15"/>
      <c r="E856" s="15">
        <f>IF(UPPER($J856)="Y",COUNTIF($J$12:$J856,"Y"),"")</f>
      </c>
      <c r="F856" s="15"/>
      <c r="G856" s="15"/>
      <c r="H856" s="15"/>
      <c r="I856" s="15"/>
      <c r="J856" s="15"/>
      <c r="K856" s="15" t="s">
        <v>1517</v>
      </c>
    </row>
    <row r="857" spans="1:11" ht="13.5" thickBot="1">
      <c r="A857" s="25"/>
      <c r="B857" s="16" t="s">
        <v>1078</v>
      </c>
      <c r="C857" s="16" t="s">
        <v>794</v>
      </c>
      <c r="D857" s="16"/>
      <c r="E857" s="16">
        <f>IF(UPPER($J857)="Y",COUNTIF($J$12:$J857,"Y"),"")</f>
      </c>
      <c r="F857" s="16"/>
      <c r="G857" s="16"/>
      <c r="H857" s="16"/>
      <c r="I857" s="16"/>
      <c r="J857" s="16"/>
      <c r="K857" s="16"/>
    </row>
    <row r="858" spans="1:11" ht="12.75">
      <c r="A858" s="75" t="s">
        <v>1093</v>
      </c>
      <c r="B858" s="76" t="s">
        <v>1094</v>
      </c>
      <c r="C858" s="76" t="s">
        <v>1553</v>
      </c>
      <c r="D858" s="78">
        <v>1682</v>
      </c>
      <c r="E858" s="76">
        <f>IF(UPPER($J858)="Y",COUNTIF($J$12:$J858,"Y"),"")</f>
        <v>123</v>
      </c>
      <c r="F858" s="76"/>
      <c r="G858" s="76" t="s">
        <v>1479</v>
      </c>
      <c r="H858" s="76"/>
      <c r="I858" s="76" t="s">
        <v>1479</v>
      </c>
      <c r="J858" s="76" t="s">
        <v>1479</v>
      </c>
      <c r="K858" s="76">
        <v>158</v>
      </c>
    </row>
    <row r="859" spans="1:11" ht="12.75">
      <c r="A859" s="77"/>
      <c r="B859" s="78"/>
      <c r="C859" s="78" t="s">
        <v>1095</v>
      </c>
      <c r="E859" s="78">
        <f>IF(UPPER($J859)="Y",COUNTIF($J$12:$J859,"Y"),"")</f>
      </c>
      <c r="F859" s="78"/>
      <c r="G859" s="78"/>
      <c r="H859" s="78"/>
      <c r="I859" s="78"/>
      <c r="J859" s="78"/>
      <c r="K859" s="78"/>
    </row>
    <row r="860" spans="1:11" ht="12.75">
      <c r="A860" s="77"/>
      <c r="B860" s="78"/>
      <c r="C860" s="78" t="s">
        <v>1096</v>
      </c>
      <c r="D860" s="78"/>
      <c r="E860" s="78">
        <f>IF(UPPER($J860)="Y",COUNTIF($J$12:$J860,"Y"),"")</f>
      </c>
      <c r="F860" s="78"/>
      <c r="G860" s="78"/>
      <c r="H860" s="78"/>
      <c r="I860" s="78"/>
      <c r="J860" s="78"/>
      <c r="K860" s="78"/>
    </row>
    <row r="861" spans="1:11" ht="12.75">
      <c r="A861" s="77"/>
      <c r="B861" s="78"/>
      <c r="C861" s="78" t="s">
        <v>1097</v>
      </c>
      <c r="D861" s="78"/>
      <c r="E861" s="78">
        <f>IF(UPPER($J861)="Y",COUNTIF($J$12:$J861,"Y"),"")</f>
      </c>
      <c r="F861" s="78"/>
      <c r="G861" s="78"/>
      <c r="H861" s="78"/>
      <c r="I861" s="78"/>
      <c r="J861" s="78"/>
      <c r="K861" s="78"/>
    </row>
    <row r="862" spans="1:11" ht="12.75">
      <c r="A862" s="77"/>
      <c r="B862" s="78"/>
      <c r="C862" s="78" t="s">
        <v>1098</v>
      </c>
      <c r="D862" s="78"/>
      <c r="E862" s="78">
        <f>IF(UPPER($J862)="Y",COUNTIF($J$12:$J862,"Y"),"")</f>
      </c>
      <c r="F862" s="78"/>
      <c r="G862" s="78"/>
      <c r="H862" s="78"/>
      <c r="I862" s="78"/>
      <c r="J862" s="78"/>
      <c r="K862" s="78"/>
    </row>
    <row r="863" spans="1:11" ht="13.5" thickBot="1">
      <c r="A863" s="80"/>
      <c r="B863" s="81"/>
      <c r="C863" s="82"/>
      <c r="D863" s="82"/>
      <c r="E863" s="82">
        <f>IF(UPPER($J863)="Y",COUNTIF($J$12:$J863,"Y"),"")</f>
      </c>
      <c r="F863" s="82"/>
      <c r="G863" s="82"/>
      <c r="H863" s="82"/>
      <c r="I863" s="82"/>
      <c r="J863" s="82"/>
      <c r="K863" s="81"/>
    </row>
    <row r="864" spans="1:11" ht="12.75">
      <c r="A864" s="75" t="s">
        <v>1099</v>
      </c>
      <c r="B864" s="76" t="s">
        <v>1100</v>
      </c>
      <c r="C864" s="76" t="s">
        <v>1101</v>
      </c>
      <c r="D864" s="76">
        <v>1689</v>
      </c>
      <c r="E864" s="76">
        <f>IF(UPPER($J864)="Y",COUNTIF($J$12:$J864,"Y"),"")</f>
        <v>124</v>
      </c>
      <c r="F864" s="76"/>
      <c r="G864" s="76" t="s">
        <v>1479</v>
      </c>
      <c r="H864" s="76" t="s">
        <v>1479</v>
      </c>
      <c r="I864" s="76" t="s">
        <v>1479</v>
      </c>
      <c r="J864" s="76" t="s">
        <v>1479</v>
      </c>
      <c r="K864" s="76">
        <v>110</v>
      </c>
    </row>
    <row r="865" spans="1:11" ht="12.75">
      <c r="A865" s="77"/>
      <c r="B865" s="78"/>
      <c r="C865" s="78" t="s">
        <v>1102</v>
      </c>
      <c r="D865" s="78"/>
      <c r="E865" s="78">
        <f>IF(UPPER($J865)="Y",COUNTIF($J$12:$J865,"Y"),"")</f>
      </c>
      <c r="F865" s="78"/>
      <c r="G865" s="78"/>
      <c r="H865" s="78"/>
      <c r="I865" s="78"/>
      <c r="J865" s="78"/>
      <c r="K865" s="78">
        <v>149</v>
      </c>
    </row>
    <row r="866" spans="1:11" ht="12.75">
      <c r="A866" s="77"/>
      <c r="B866" s="78"/>
      <c r="C866" s="78" t="s">
        <v>1103</v>
      </c>
      <c r="D866" s="78"/>
      <c r="E866" s="78">
        <f>IF(UPPER($J866)="Y",COUNTIF($J$12:$J866,"Y"),"")</f>
      </c>
      <c r="F866" s="78"/>
      <c r="G866" s="78"/>
      <c r="H866" s="78"/>
      <c r="I866" s="78"/>
      <c r="J866" s="78"/>
      <c r="K866" s="78"/>
    </row>
    <row r="867" spans="1:11" ht="12.75">
      <c r="A867" s="77"/>
      <c r="B867" s="78"/>
      <c r="C867" s="78" t="s">
        <v>1104</v>
      </c>
      <c r="D867" s="78"/>
      <c r="E867" s="78">
        <f>IF(UPPER($J867)="Y",COUNTIF($J$12:$J867,"Y"),"")</f>
      </c>
      <c r="F867" s="78"/>
      <c r="G867" s="78"/>
      <c r="H867" s="78"/>
      <c r="I867" s="78"/>
      <c r="J867" s="78"/>
      <c r="K867" s="78"/>
    </row>
    <row r="868" spans="1:11" ht="12.75">
      <c r="A868" s="77"/>
      <c r="B868" s="78"/>
      <c r="C868" s="78" t="s">
        <v>1105</v>
      </c>
      <c r="D868" s="78"/>
      <c r="E868" s="78">
        <f>IF(UPPER($J868)="Y",COUNTIF($J$12:$J868,"Y"),"")</f>
      </c>
      <c r="F868" s="78"/>
      <c r="G868" s="78"/>
      <c r="H868" s="78"/>
      <c r="I868" s="78"/>
      <c r="J868" s="78"/>
      <c r="K868" s="78"/>
    </row>
    <row r="869" spans="1:11" ht="12.75">
      <c r="A869" s="77"/>
      <c r="B869" s="78"/>
      <c r="C869" s="79"/>
      <c r="D869" s="79"/>
      <c r="E869" s="79">
        <f>IF(UPPER($J869)="Y",COUNTIF($J$12:$J869,"Y"),"")</f>
      </c>
      <c r="F869" s="79"/>
      <c r="G869" s="79"/>
      <c r="H869" s="79"/>
      <c r="I869" s="79"/>
      <c r="J869" s="79"/>
      <c r="K869" s="78"/>
    </row>
    <row r="870" spans="1:11" ht="12.75">
      <c r="A870" s="77"/>
      <c r="B870" s="78"/>
      <c r="C870" s="84"/>
      <c r="D870" s="84"/>
      <c r="E870" s="84">
        <f>IF(UPPER($J870)="Y",COUNTIF($J$12:$J870,"Y"),"")</f>
      </c>
      <c r="F870" s="84"/>
      <c r="G870" s="84"/>
      <c r="H870" s="84"/>
      <c r="I870" s="84"/>
      <c r="J870" s="84"/>
      <c r="K870" s="78"/>
    </row>
    <row r="871" spans="1:11" ht="13.5" thickBot="1">
      <c r="A871" s="80"/>
      <c r="B871" s="81"/>
      <c r="C871" s="94" t="s">
        <v>1106</v>
      </c>
      <c r="D871" s="94"/>
      <c r="E871" s="94">
        <f>IF(UPPER($J871)="Y",COUNTIF($J$12:$J871,"Y"),"")</f>
      </c>
      <c r="F871" s="94"/>
      <c r="G871" s="94"/>
      <c r="H871" s="94"/>
      <c r="I871" s="94"/>
      <c r="J871" s="94"/>
      <c r="K871" s="81"/>
    </row>
    <row r="872" spans="1:11" ht="12.75">
      <c r="A872" s="75" t="s">
        <v>1107</v>
      </c>
      <c r="B872" s="76" t="s">
        <v>1108</v>
      </c>
      <c r="C872" s="76" t="s">
        <v>1109</v>
      </c>
      <c r="D872" s="76">
        <v>1738</v>
      </c>
      <c r="E872" s="76">
        <f>IF(UPPER($J872)="Y",COUNTIF($J$12:$J872,"Y"),"")</f>
        <v>125</v>
      </c>
      <c r="F872" s="76"/>
      <c r="G872" s="76" t="s">
        <v>1479</v>
      </c>
      <c r="H872" s="76"/>
      <c r="I872" s="76" t="s">
        <v>1479</v>
      </c>
      <c r="J872" s="76" t="s">
        <v>1479</v>
      </c>
      <c r="K872" s="76">
        <v>122</v>
      </c>
    </row>
    <row r="873" spans="1:11" ht="12.75">
      <c r="A873" s="77"/>
      <c r="B873" s="78"/>
      <c r="C873" s="78" t="s">
        <v>1110</v>
      </c>
      <c r="D873" s="78"/>
      <c r="E873" s="78">
        <f>IF(UPPER($J873)="Y",COUNTIF($J$12:$J873,"Y"),"")</f>
      </c>
      <c r="F873" s="78"/>
      <c r="G873" s="78"/>
      <c r="H873" s="78"/>
      <c r="I873" s="78"/>
      <c r="J873" s="78"/>
      <c r="K873" s="78">
        <v>126</v>
      </c>
    </row>
    <row r="874" spans="1:11" ht="12.75">
      <c r="A874" s="77"/>
      <c r="B874" s="78"/>
      <c r="C874" s="78" t="s">
        <v>1111</v>
      </c>
      <c r="D874" s="78"/>
      <c r="E874" s="78">
        <f>IF(UPPER($J874)="Y",COUNTIF($J$12:$J874,"Y"),"")</f>
      </c>
      <c r="F874" s="78"/>
      <c r="G874" s="78"/>
      <c r="H874" s="78"/>
      <c r="I874" s="78"/>
      <c r="J874" s="78"/>
      <c r="K874" s="78">
        <v>140</v>
      </c>
    </row>
    <row r="875" spans="1:11" ht="12.75">
      <c r="A875" s="77"/>
      <c r="B875" s="78"/>
      <c r="C875" s="78" t="s">
        <v>1112</v>
      </c>
      <c r="D875" s="78"/>
      <c r="E875" s="78">
        <f>IF(UPPER($J875)="Y",COUNTIF($J$12:$J875,"Y"),"")</f>
      </c>
      <c r="F875" s="78"/>
      <c r="G875" s="78"/>
      <c r="H875" s="78"/>
      <c r="I875" s="78"/>
      <c r="J875" s="78"/>
      <c r="K875" s="78">
        <v>177</v>
      </c>
    </row>
    <row r="876" spans="1:11" ht="26.25" thickBot="1">
      <c r="A876" s="80"/>
      <c r="B876" s="81"/>
      <c r="C876" s="82"/>
      <c r="D876" s="82"/>
      <c r="E876" s="82">
        <f>IF(UPPER($J876)="Y",COUNTIF($J$12:$J876,"Y"),"")</f>
      </c>
      <c r="F876" s="82"/>
      <c r="G876" s="82"/>
      <c r="H876" s="82"/>
      <c r="I876" s="82"/>
      <c r="J876" s="82"/>
      <c r="K876" s="81" t="s">
        <v>1079</v>
      </c>
    </row>
    <row r="877" spans="1:11" ht="12.75">
      <c r="A877" s="75" t="s">
        <v>1113</v>
      </c>
      <c r="B877" s="76" t="s">
        <v>1114</v>
      </c>
      <c r="C877" s="76" t="s">
        <v>1115</v>
      </c>
      <c r="D877" s="76">
        <v>1753</v>
      </c>
      <c r="E877" s="76">
        <f>IF(UPPER($J877)="Y",COUNTIF($J$12:$J877,"Y"),"")</f>
        <v>126</v>
      </c>
      <c r="F877" s="76"/>
      <c r="G877" s="76" t="s">
        <v>1479</v>
      </c>
      <c r="H877" s="76" t="s">
        <v>1480</v>
      </c>
      <c r="I877" s="76" t="s">
        <v>1480</v>
      </c>
      <c r="J877" s="76" t="s">
        <v>1479</v>
      </c>
      <c r="K877" s="76"/>
    </row>
    <row r="878" spans="1:11" ht="25.5">
      <c r="A878" s="77"/>
      <c r="B878" s="78"/>
      <c r="C878" s="78" t="s">
        <v>1116</v>
      </c>
      <c r="D878" s="78"/>
      <c r="E878" s="78">
        <f>IF(UPPER($J878)="Y",COUNTIF($J$12:$J878,"Y"),"")</f>
      </c>
      <c r="F878" s="78"/>
      <c r="G878" s="78"/>
      <c r="H878" s="78"/>
      <c r="I878" s="78"/>
      <c r="J878" s="78"/>
      <c r="K878" s="78">
        <v>133</v>
      </c>
    </row>
    <row r="879" spans="1:11" ht="12.75">
      <c r="A879" s="77"/>
      <c r="B879" s="78"/>
      <c r="C879" s="78" t="s">
        <v>1117</v>
      </c>
      <c r="D879" s="78"/>
      <c r="E879" s="78">
        <f>IF(UPPER($J879)="Y",COUNTIF($J$12:$J879,"Y"),"")</f>
      </c>
      <c r="F879" s="78"/>
      <c r="G879" s="78"/>
      <c r="H879" s="78"/>
      <c r="I879" s="78"/>
      <c r="J879" s="78"/>
      <c r="K879" s="78">
        <v>186</v>
      </c>
    </row>
    <row r="880" spans="1:11" ht="13.5" thickBot="1">
      <c r="A880" s="80"/>
      <c r="B880" s="81"/>
      <c r="C880" s="82"/>
      <c r="D880" s="82"/>
      <c r="E880" s="82">
        <f>IF(UPPER($J880)="Y",COUNTIF($J$12:$J880,"Y"),"")</f>
      </c>
      <c r="F880" s="82"/>
      <c r="G880" s="82"/>
      <c r="H880" s="82"/>
      <c r="I880" s="82"/>
      <c r="J880" s="82"/>
      <c r="K880" s="81"/>
    </row>
    <row r="881" spans="1:11" ht="12.75">
      <c r="A881" s="24" t="s">
        <v>1118</v>
      </c>
      <c r="B881" s="15" t="s">
        <v>1119</v>
      </c>
      <c r="C881" s="15" t="s">
        <v>642</v>
      </c>
      <c r="D881" s="15"/>
      <c r="E881" s="15">
        <f>IF(UPPER($J881)="Y",COUNTIF($J$12:$J881,"Y"),"")</f>
      </c>
      <c r="F881" s="15"/>
      <c r="G881" s="15"/>
      <c r="H881" s="15"/>
      <c r="I881" s="15"/>
      <c r="J881" s="15"/>
      <c r="K881" s="15" t="s">
        <v>1517</v>
      </c>
    </row>
    <row r="882" spans="1:11" ht="13.5" thickBot="1">
      <c r="A882" s="25"/>
      <c r="B882" s="16" t="s">
        <v>1120</v>
      </c>
      <c r="C882" s="16"/>
      <c r="D882" s="16"/>
      <c r="E882" s="16">
        <f>IF(UPPER($J882)="Y",COUNTIF($J$12:$J882,"Y"),"")</f>
      </c>
      <c r="F882" s="16"/>
      <c r="G882" s="16"/>
      <c r="H882" s="16"/>
      <c r="I882" s="16"/>
      <c r="J882" s="16"/>
      <c r="K882" s="16"/>
    </row>
    <row r="883" spans="1:11" ht="12.75">
      <c r="A883" s="24" t="s">
        <v>1121</v>
      </c>
      <c r="B883" s="15" t="s">
        <v>1122</v>
      </c>
      <c r="C883" s="15" t="s">
        <v>642</v>
      </c>
      <c r="D883" s="15"/>
      <c r="E883" s="15">
        <f>IF(UPPER($J883)="Y",COUNTIF($J$12:$J883,"Y"),"")</f>
      </c>
      <c r="F883" s="15"/>
      <c r="G883" s="15"/>
      <c r="H883" s="15"/>
      <c r="I883" s="15"/>
      <c r="J883" s="15"/>
      <c r="K883" s="15" t="s">
        <v>1517</v>
      </c>
    </row>
    <row r="884" spans="1:11" ht="13.5" thickBot="1">
      <c r="A884" s="25"/>
      <c r="B884" s="16" t="s">
        <v>1123</v>
      </c>
      <c r="C884" s="16"/>
      <c r="D884" s="16"/>
      <c r="E884" s="16">
        <f>IF(UPPER($J884)="Y",COUNTIF($J$12:$J884,"Y"),"")</f>
      </c>
      <c r="F884" s="16"/>
      <c r="G884" s="16"/>
      <c r="H884" s="16"/>
      <c r="I884" s="16"/>
      <c r="J884" s="16"/>
      <c r="K884" s="16"/>
    </row>
    <row r="885" spans="1:11" ht="12.75">
      <c r="A885" s="24" t="s">
        <v>1124</v>
      </c>
      <c r="B885" s="15" t="s">
        <v>1125</v>
      </c>
      <c r="C885" s="15" t="s">
        <v>642</v>
      </c>
      <c r="D885" s="15"/>
      <c r="E885" s="15">
        <f>IF(UPPER($J885)="Y",COUNTIF($J$12:$J885,"Y"),"")</f>
      </c>
      <c r="F885" s="15"/>
      <c r="G885" s="15"/>
      <c r="H885" s="15"/>
      <c r="I885" s="15"/>
      <c r="J885" s="15"/>
      <c r="K885" s="15" t="s">
        <v>1517</v>
      </c>
    </row>
    <row r="886" spans="1:11" ht="13.5" thickBot="1">
      <c r="A886" s="25"/>
      <c r="B886" s="16"/>
      <c r="C886" s="16"/>
      <c r="D886" s="16"/>
      <c r="E886" s="16">
        <f>IF(UPPER($J886)="Y",COUNTIF($J$12:$J886,"Y"),"")</f>
      </c>
      <c r="F886" s="16"/>
      <c r="G886" s="16"/>
      <c r="H886" s="16"/>
      <c r="I886" s="16"/>
      <c r="J886" s="16"/>
      <c r="K886" s="16"/>
    </row>
    <row r="887" spans="1:11" ht="12.75">
      <c r="A887" s="75" t="s">
        <v>1126</v>
      </c>
      <c r="B887" s="76" t="s">
        <v>1127</v>
      </c>
      <c r="C887" s="76" t="s">
        <v>1553</v>
      </c>
      <c r="D887" s="76">
        <v>1799</v>
      </c>
      <c r="E887" s="76">
        <f>IF(UPPER($J887)="Y",COUNTIF($J$12:$J887,"Y"),"")</f>
        <v>127</v>
      </c>
      <c r="F887" s="76"/>
      <c r="G887" s="76" t="s">
        <v>1479</v>
      </c>
      <c r="H887" s="76"/>
      <c r="I887" s="76" t="s">
        <v>1479</v>
      </c>
      <c r="J887" s="76" t="s">
        <v>1479</v>
      </c>
      <c r="K887" s="76">
        <v>110</v>
      </c>
    </row>
    <row r="888" spans="1:11" ht="12.75">
      <c r="A888" s="77"/>
      <c r="B888" s="78"/>
      <c r="C888" s="78" t="s">
        <v>1128</v>
      </c>
      <c r="D888" s="78"/>
      <c r="E888" s="78">
        <f>IF(UPPER($J888)="Y",COUNTIF($J$12:$J888,"Y"),"")</f>
      </c>
      <c r="F888" s="78"/>
      <c r="G888" s="78"/>
      <c r="H888" s="78"/>
      <c r="I888" s="78"/>
      <c r="J888" s="78"/>
      <c r="K888" s="78">
        <v>170</v>
      </c>
    </row>
    <row r="889" spans="1:11" ht="12.75">
      <c r="A889" s="77"/>
      <c r="B889" s="78"/>
      <c r="C889" s="78" t="s">
        <v>1129</v>
      </c>
      <c r="D889" s="78"/>
      <c r="E889" s="78">
        <f>IF(UPPER($J889)="Y",COUNTIF($J$12:$J889,"Y"),"")</f>
      </c>
      <c r="F889" s="78"/>
      <c r="G889" s="78"/>
      <c r="H889" s="78"/>
      <c r="I889" s="78"/>
      <c r="J889" s="78"/>
      <c r="K889" s="78">
        <v>214</v>
      </c>
    </row>
    <row r="890" spans="1:11" ht="12.75">
      <c r="A890" s="77"/>
      <c r="B890" s="78"/>
      <c r="C890" s="78" t="s">
        <v>1130</v>
      </c>
      <c r="D890" s="78"/>
      <c r="E890" s="78">
        <f>IF(UPPER($J890)="Y",COUNTIF($J$12:$J890,"Y"),"")</f>
      </c>
      <c r="F890" s="78"/>
      <c r="G890" s="78"/>
      <c r="H890" s="78"/>
      <c r="I890" s="78"/>
      <c r="J890" s="78"/>
      <c r="K890" s="78">
        <v>296</v>
      </c>
    </row>
    <row r="891" spans="1:11" ht="12.75">
      <c r="A891" s="77"/>
      <c r="B891" s="78"/>
      <c r="C891" s="78" t="s">
        <v>1131</v>
      </c>
      <c r="D891" s="78"/>
      <c r="E891" s="78">
        <f>IF(UPPER($J891)="Y",COUNTIF($J$12:$J891,"Y"),"")</f>
      </c>
      <c r="F891" s="78"/>
      <c r="G891" s="78"/>
      <c r="H891" s="78"/>
      <c r="I891" s="78"/>
      <c r="J891" s="78"/>
      <c r="K891" s="78"/>
    </row>
    <row r="892" spans="1:11" ht="13.5" thickBot="1">
      <c r="A892" s="80"/>
      <c r="B892" s="81"/>
      <c r="C892" s="82"/>
      <c r="D892" s="82"/>
      <c r="E892" s="82">
        <f>IF(UPPER($J892)="Y",COUNTIF($J$12:$J892,"Y"),"")</f>
      </c>
      <c r="F892" s="82"/>
      <c r="G892" s="82"/>
      <c r="H892" s="82"/>
      <c r="I892" s="82"/>
      <c r="J892" s="82"/>
      <c r="K892" s="81"/>
    </row>
    <row r="893" spans="1:11" ht="12.75">
      <c r="A893" s="75" t="s">
        <v>1132</v>
      </c>
      <c r="B893" s="76" t="s">
        <v>1133</v>
      </c>
      <c r="C893" s="76" t="s">
        <v>1134</v>
      </c>
      <c r="D893" s="76"/>
      <c r="E893" s="76">
        <f>IF(UPPER($J893)="Y",COUNTIF($J$12:$J893,"Y"),"")</f>
        <v>128</v>
      </c>
      <c r="F893" s="76"/>
      <c r="G893" s="76" t="s">
        <v>1479</v>
      </c>
      <c r="H893" s="76"/>
      <c r="I893" s="76" t="s">
        <v>1479</v>
      </c>
      <c r="J893" s="76" t="s">
        <v>1479</v>
      </c>
      <c r="K893" s="76" t="s">
        <v>1527</v>
      </c>
    </row>
    <row r="894" spans="1:11" ht="12.75">
      <c r="A894" s="77"/>
      <c r="B894" s="78"/>
      <c r="C894" s="78" t="s">
        <v>1135</v>
      </c>
      <c r="D894" s="78"/>
      <c r="E894" s="78">
        <f>IF(UPPER($J894)="Y",COUNTIF($J$12:$J894,"Y"),"")</f>
      </c>
      <c r="F894" s="78"/>
      <c r="G894" s="78"/>
      <c r="H894" s="78"/>
      <c r="I894" s="78"/>
      <c r="J894" s="78"/>
      <c r="K894" s="78" t="s">
        <v>1528</v>
      </c>
    </row>
    <row r="895" spans="1:11" ht="12.75">
      <c r="A895" s="77"/>
      <c r="B895" s="78"/>
      <c r="C895" s="78" t="s">
        <v>1136</v>
      </c>
      <c r="D895" s="78"/>
      <c r="E895" s="78">
        <f>IF(UPPER($J895)="Y",COUNTIF($J$12:$J895,"Y"),"")</f>
      </c>
      <c r="F895" s="78"/>
      <c r="G895" s="78"/>
      <c r="H895" s="78"/>
      <c r="I895" s="78"/>
      <c r="J895" s="78"/>
      <c r="K895" s="78"/>
    </row>
    <row r="896" spans="1:11" ht="12.75">
      <c r="A896" s="77"/>
      <c r="B896" s="78"/>
      <c r="C896" s="78" t="s">
        <v>1137</v>
      </c>
      <c r="D896" s="78"/>
      <c r="E896" s="78">
        <f>IF(UPPER($J896)="Y",COUNTIF($J$12:$J896,"Y"),"")</f>
      </c>
      <c r="F896" s="78"/>
      <c r="G896" s="78"/>
      <c r="H896" s="78"/>
      <c r="I896" s="78"/>
      <c r="J896" s="78"/>
      <c r="K896" s="78"/>
    </row>
    <row r="897" spans="1:11" ht="12.75">
      <c r="A897" s="77"/>
      <c r="B897" s="78"/>
      <c r="C897" s="78" t="s">
        <v>1138</v>
      </c>
      <c r="D897" s="78"/>
      <c r="E897" s="78">
        <f>IF(UPPER($J897)="Y",COUNTIF($J$12:$J897,"Y"),"")</f>
      </c>
      <c r="F897" s="78"/>
      <c r="G897" s="78"/>
      <c r="H897" s="78"/>
      <c r="I897" s="78"/>
      <c r="J897" s="78"/>
      <c r="K897" s="78"/>
    </row>
    <row r="898" spans="1:11" ht="13.5" thickBot="1">
      <c r="A898" s="80"/>
      <c r="B898" s="81"/>
      <c r="C898" s="82"/>
      <c r="D898" s="82"/>
      <c r="E898" s="82">
        <f>IF(UPPER($J898)="Y",COUNTIF($J$12:$J898,"Y"),"")</f>
      </c>
      <c r="F898" s="82"/>
      <c r="G898" s="82"/>
      <c r="H898" s="82"/>
      <c r="I898" s="82"/>
      <c r="J898" s="82"/>
      <c r="K898" s="81"/>
    </row>
    <row r="899" spans="1:11" ht="12.75">
      <c r="A899" s="20" t="s">
        <v>1139</v>
      </c>
      <c r="B899" s="8" t="s">
        <v>1140</v>
      </c>
      <c r="C899" s="8" t="s">
        <v>642</v>
      </c>
      <c r="D899" s="8"/>
      <c r="E899" s="8">
        <f>IF(UPPER($J899)="Y",COUNTIF($J$12:$J899,"Y"),"")</f>
      </c>
      <c r="F899" s="8"/>
      <c r="G899" s="8"/>
      <c r="H899" s="8"/>
      <c r="I899" s="8"/>
      <c r="J899" s="8"/>
      <c r="K899" s="8" t="s">
        <v>1517</v>
      </c>
    </row>
    <row r="900" spans="1:11" ht="13.5" thickBot="1">
      <c r="A900" s="22"/>
      <c r="B900" s="11" t="s">
        <v>1141</v>
      </c>
      <c r="C900" s="11"/>
      <c r="D900" s="11"/>
      <c r="E900" s="11">
        <f>IF(UPPER($J900)="Y",COUNTIF($J$12:$J900,"Y"),"")</f>
      </c>
      <c r="F900" s="11"/>
      <c r="G900" s="11"/>
      <c r="H900" s="11"/>
      <c r="I900" s="11"/>
      <c r="J900" s="11"/>
      <c r="K900" s="11"/>
    </row>
    <row r="901" spans="1:11" ht="12.75">
      <c r="A901" s="20" t="s">
        <v>1142</v>
      </c>
      <c r="B901" s="8" t="s">
        <v>1143</v>
      </c>
      <c r="C901" s="8" t="s">
        <v>642</v>
      </c>
      <c r="D901" s="8"/>
      <c r="E901" s="8">
        <f>IF(UPPER($J901)="Y",COUNTIF($J$12:$J901,"Y"),"")</f>
      </c>
      <c r="F901" s="8"/>
      <c r="G901" s="8"/>
      <c r="H901" s="8"/>
      <c r="I901" s="8"/>
      <c r="J901" s="8"/>
      <c r="K901" s="8" t="s">
        <v>1517</v>
      </c>
    </row>
    <row r="902" spans="1:11" ht="13.5" thickBot="1">
      <c r="A902" s="22"/>
      <c r="B902" s="11" t="s">
        <v>1144</v>
      </c>
      <c r="C902" s="11"/>
      <c r="D902" s="11"/>
      <c r="E902" s="11">
        <f>IF(UPPER($J902)="Y",COUNTIF($J$12:$J902,"Y"),"")</f>
      </c>
      <c r="F902" s="11"/>
      <c r="G902" s="11"/>
      <c r="H902" s="11"/>
      <c r="I902" s="11"/>
      <c r="J902" s="11"/>
      <c r="K902" s="11"/>
    </row>
    <row r="903" spans="1:11" ht="12.75">
      <c r="A903" s="20" t="s">
        <v>1145</v>
      </c>
      <c r="B903" s="8" t="s">
        <v>1146</v>
      </c>
      <c r="C903" s="197" t="s">
        <v>121</v>
      </c>
      <c r="D903" s="19"/>
      <c r="E903" s="19">
        <f>IF(UPPER($J903)="Y",COUNTIF($J$12:$J903,"Y"),"")</f>
      </c>
      <c r="F903" s="19"/>
      <c r="G903" s="19"/>
      <c r="H903" s="19"/>
      <c r="I903" s="19"/>
      <c r="J903" s="19"/>
      <c r="K903" s="8" t="s">
        <v>1507</v>
      </c>
    </row>
    <row r="904" spans="1:11" ht="13.5" thickBot="1">
      <c r="A904" s="22"/>
      <c r="B904" s="11" t="s">
        <v>1147</v>
      </c>
      <c r="C904" s="11" t="s">
        <v>1149</v>
      </c>
      <c r="D904" s="11"/>
      <c r="E904" s="11">
        <f>IF(UPPER($J904)="Y",COUNTIF($J$12:$J904,"Y"),"")</f>
      </c>
      <c r="F904" s="11"/>
      <c r="G904" s="11"/>
      <c r="H904" s="11"/>
      <c r="I904" s="11"/>
      <c r="J904" s="11"/>
      <c r="K904" s="11"/>
    </row>
    <row r="905" spans="1:11" ht="12.75">
      <c r="A905" s="20" t="s">
        <v>1150</v>
      </c>
      <c r="B905" s="8" t="s">
        <v>1151</v>
      </c>
      <c r="C905" s="8" t="s">
        <v>642</v>
      </c>
      <c r="D905" s="8"/>
      <c r="E905" s="8">
        <f>IF(UPPER($J905)="Y",COUNTIF($J$12:$J905,"Y"),"")</f>
      </c>
      <c r="F905" s="8"/>
      <c r="G905" s="8"/>
      <c r="H905" s="8"/>
      <c r="I905" s="8"/>
      <c r="J905" s="8"/>
      <c r="K905" s="8" t="s">
        <v>1517</v>
      </c>
    </row>
    <row r="906" spans="1:11" ht="13.5" thickBot="1">
      <c r="A906" s="21"/>
      <c r="B906" s="9" t="s">
        <v>1152</v>
      </c>
      <c r="C906" s="9"/>
      <c r="D906" s="9"/>
      <c r="E906" s="9">
        <f>IF(UPPER($J906)="Y",COUNTIF($J$12:$J906,"Y"),"")</f>
      </c>
      <c r="F906" s="9"/>
      <c r="G906" s="9"/>
      <c r="H906" s="9"/>
      <c r="I906" s="9"/>
      <c r="J906" s="9"/>
      <c r="K906" s="9"/>
    </row>
    <row r="907" spans="1:11" s="39" customFormat="1" ht="15" customHeight="1" thickBot="1">
      <c r="A907" s="72"/>
      <c r="B907" s="67"/>
      <c r="C907" s="67"/>
      <c r="D907" s="67"/>
      <c r="E907" s="67"/>
      <c r="F907" s="67"/>
      <c r="G907" s="67"/>
      <c r="H907" s="67"/>
      <c r="I907" s="67"/>
      <c r="J907" s="67">
        <f>COUNTIF(J849:J906,"Y")</f>
        <v>7</v>
      </c>
      <c r="K907" s="69" t="s">
        <v>1408</v>
      </c>
    </row>
    <row r="908" spans="1:11" ht="33" customHeight="1" thickBot="1">
      <c r="A908" s="177" t="s">
        <v>1153</v>
      </c>
      <c r="B908" s="178"/>
      <c r="C908" s="178"/>
      <c r="D908" s="178"/>
      <c r="E908" s="178"/>
      <c r="F908" s="178"/>
      <c r="G908" s="178"/>
      <c r="H908" s="178"/>
      <c r="I908" s="178"/>
      <c r="J908" s="178"/>
      <c r="K908" s="179"/>
    </row>
    <row r="909" spans="1:11" ht="12.75">
      <c r="A909" s="21" t="s">
        <v>1154</v>
      </c>
      <c r="B909" s="9" t="s">
        <v>1155</v>
      </c>
      <c r="C909" s="9" t="s">
        <v>642</v>
      </c>
      <c r="D909" s="9"/>
      <c r="E909" s="9">
        <f>IF(UPPER($J909)="Y",COUNTIF($J$12:$J909,"Y"),"")</f>
      </c>
      <c r="F909" s="9"/>
      <c r="G909" s="9"/>
      <c r="H909" s="9"/>
      <c r="I909" s="9"/>
      <c r="J909" s="9"/>
      <c r="K909" s="9" t="s">
        <v>1517</v>
      </c>
    </row>
    <row r="910" spans="1:11" ht="13.5" thickBot="1">
      <c r="A910" s="22"/>
      <c r="B910" s="11" t="s">
        <v>1156</v>
      </c>
      <c r="C910" s="11"/>
      <c r="D910" s="11"/>
      <c r="E910" s="11">
        <f>IF(UPPER($J910)="Y",COUNTIF($J$12:$J910,"Y"),"")</f>
      </c>
      <c r="F910" s="11"/>
      <c r="G910" s="11"/>
      <c r="H910" s="11"/>
      <c r="I910" s="11"/>
      <c r="J910" s="11"/>
      <c r="K910" s="11"/>
    </row>
    <row r="911" spans="1:11" ht="12.75">
      <c r="A911" s="75" t="s">
        <v>1157</v>
      </c>
      <c r="B911" s="76" t="s">
        <v>1158</v>
      </c>
      <c r="C911" s="76" t="s">
        <v>1159</v>
      </c>
      <c r="D911" s="76">
        <v>1833</v>
      </c>
      <c r="E911" s="76">
        <f>IF(UPPER($J911)="Y",COUNTIF($J$12:$J911,"Y"),"")</f>
        <v>129</v>
      </c>
      <c r="F911" s="76"/>
      <c r="G911" s="76" t="s">
        <v>1479</v>
      </c>
      <c r="H911" s="76"/>
      <c r="I911" s="76" t="s">
        <v>1479</v>
      </c>
      <c r="J911" s="76" t="s">
        <v>1479</v>
      </c>
      <c r="K911" s="76">
        <v>122</v>
      </c>
    </row>
    <row r="912" spans="1:11" ht="12.75">
      <c r="A912" s="77"/>
      <c r="B912" s="78"/>
      <c r="C912" s="78" t="s">
        <v>1206</v>
      </c>
      <c r="D912" s="78"/>
      <c r="E912" s="78">
        <f>IF(UPPER($J912)="Y",COUNTIF($J$12:$J912,"Y"),"")</f>
      </c>
      <c r="F912" s="78"/>
      <c r="G912" s="78"/>
      <c r="H912" s="78"/>
      <c r="I912" s="78"/>
      <c r="J912" s="78"/>
      <c r="K912" s="78">
        <v>126</v>
      </c>
    </row>
    <row r="913" spans="1:11" ht="12.75">
      <c r="A913" s="77"/>
      <c r="B913" s="78"/>
      <c r="C913" s="78" t="s">
        <v>1207</v>
      </c>
      <c r="D913" s="78"/>
      <c r="E913" s="78">
        <f>IF(UPPER($J913)="Y",COUNTIF($J$12:$J913,"Y"),"")</f>
      </c>
      <c r="F913" s="78"/>
      <c r="G913" s="78"/>
      <c r="H913" s="78"/>
      <c r="I913" s="78"/>
      <c r="J913" s="78"/>
      <c r="K913" s="78">
        <v>149</v>
      </c>
    </row>
    <row r="914" spans="1:11" ht="12.75">
      <c r="A914" s="77"/>
      <c r="B914" s="78"/>
      <c r="C914" s="78" t="s">
        <v>1208</v>
      </c>
      <c r="D914" s="78"/>
      <c r="E914" s="78">
        <f>IF(UPPER($J914)="Y",COUNTIF($J$12:$J914,"Y"),"")</f>
      </c>
      <c r="F914" s="78"/>
      <c r="G914" s="78"/>
      <c r="H914" s="78"/>
      <c r="I914" s="78"/>
      <c r="J914" s="78"/>
      <c r="K914" s="78">
        <v>158</v>
      </c>
    </row>
    <row r="915" spans="1:11" ht="13.5" thickBot="1">
      <c r="A915" s="80"/>
      <c r="B915" s="81"/>
      <c r="C915" s="82"/>
      <c r="D915" s="82"/>
      <c r="E915" s="82">
        <f>IF(UPPER($J915)="Y",COUNTIF($J$12:$J915,"Y"),"")</f>
      </c>
      <c r="F915" s="82"/>
      <c r="G915" s="82"/>
      <c r="H915" s="82"/>
      <c r="I915" s="82"/>
      <c r="J915" s="82"/>
      <c r="K915" s="81">
        <v>199</v>
      </c>
    </row>
    <row r="916" spans="1:11" ht="51">
      <c r="A916" s="20" t="s">
        <v>1209</v>
      </c>
      <c r="B916" s="8" t="s">
        <v>1210</v>
      </c>
      <c r="C916" s="197" t="s">
        <v>122</v>
      </c>
      <c r="D916" s="19"/>
      <c r="E916" s="19">
        <f>IF(UPPER($J916)="Y",COUNTIF($J$12:$J916,"Y"),"")</f>
      </c>
      <c r="F916" s="19"/>
      <c r="G916" s="19"/>
      <c r="H916" s="19"/>
      <c r="I916" s="19"/>
      <c r="J916" s="19"/>
      <c r="K916" s="8" t="s">
        <v>1517</v>
      </c>
    </row>
    <row r="917" spans="1:11" ht="13.5" thickBot="1">
      <c r="A917" s="22"/>
      <c r="B917" s="11" t="s">
        <v>1211</v>
      </c>
      <c r="C917" s="14"/>
      <c r="D917" s="14"/>
      <c r="E917" s="14">
        <f>IF(UPPER($J917)="Y",COUNTIF($J$12:$J917,"Y"),"")</f>
      </c>
      <c r="F917" s="14"/>
      <c r="G917" s="14"/>
      <c r="H917" s="14"/>
      <c r="I917" s="14"/>
      <c r="J917" s="14"/>
      <c r="K917" s="11"/>
    </row>
    <row r="918" spans="1:11" ht="12.75">
      <c r="A918" s="20" t="s">
        <v>1213</v>
      </c>
      <c r="B918" s="8" t="s">
        <v>1214</v>
      </c>
      <c r="C918" s="8" t="s">
        <v>642</v>
      </c>
      <c r="D918" s="8"/>
      <c r="E918" s="8">
        <f>IF(UPPER($J918)="Y",COUNTIF($J$12:$J918,"Y"),"")</f>
      </c>
      <c r="F918" s="8"/>
      <c r="G918" s="8"/>
      <c r="H918" s="8"/>
      <c r="I918" s="8"/>
      <c r="J918" s="8"/>
      <c r="K918" s="8" t="s">
        <v>1517</v>
      </c>
    </row>
    <row r="919" spans="1:11" ht="13.5" thickBot="1">
      <c r="A919" s="22"/>
      <c r="B919" s="11" t="s">
        <v>1215</v>
      </c>
      <c r="C919" s="11"/>
      <c r="D919" s="11"/>
      <c r="E919" s="11">
        <f>IF(UPPER($J919)="Y",COUNTIF($J$12:$J919,"Y"),"")</f>
      </c>
      <c r="F919" s="11"/>
      <c r="G919" s="11"/>
      <c r="H919" s="11"/>
      <c r="I919" s="11"/>
      <c r="J919" s="11"/>
      <c r="K919" s="11"/>
    </row>
    <row r="920" spans="1:11" ht="12.75">
      <c r="A920" s="75" t="s">
        <v>1216</v>
      </c>
      <c r="B920" s="76" t="s">
        <v>1217</v>
      </c>
      <c r="C920" s="76" t="s">
        <v>235</v>
      </c>
      <c r="D920" s="76">
        <v>1872</v>
      </c>
      <c r="E920" s="76">
        <f>IF(UPPER($J920)="Y",COUNTIF($J$12:$J920,"Y"),"")</f>
        <v>130</v>
      </c>
      <c r="F920" s="76"/>
      <c r="G920" s="76" t="s">
        <v>1479</v>
      </c>
      <c r="H920" s="76"/>
      <c r="I920" s="76" t="s">
        <v>1479</v>
      </c>
      <c r="J920" s="76" t="s">
        <v>1479</v>
      </c>
      <c r="K920" s="76">
        <v>110</v>
      </c>
    </row>
    <row r="921" spans="1:11" ht="12.75">
      <c r="A921" s="77"/>
      <c r="B921" s="78"/>
      <c r="C921" s="78" t="s">
        <v>1218</v>
      </c>
      <c r="D921" s="78"/>
      <c r="E921" s="78">
        <f>IF(UPPER($J921)="Y",COUNTIF($J$12:$J921,"Y"),"")</f>
      </c>
      <c r="F921" s="78"/>
      <c r="G921" s="78"/>
      <c r="H921" s="78"/>
      <c r="I921" s="78"/>
      <c r="J921" s="78"/>
      <c r="K921" s="78"/>
    </row>
    <row r="922" spans="1:11" ht="12.75">
      <c r="A922" s="77"/>
      <c r="B922" s="78"/>
      <c r="C922" s="78" t="s">
        <v>1219</v>
      </c>
      <c r="D922" s="78"/>
      <c r="E922" s="78">
        <f>IF(UPPER($J922)="Y",COUNTIF($J$12:$J922,"Y"),"")</f>
      </c>
      <c r="F922" s="78"/>
      <c r="G922" s="78"/>
      <c r="H922" s="78"/>
      <c r="I922" s="78"/>
      <c r="J922" s="78"/>
      <c r="K922" s="78">
        <v>133</v>
      </c>
    </row>
    <row r="923" spans="1:11" ht="12.75">
      <c r="A923" s="77"/>
      <c r="B923" s="78"/>
      <c r="C923" s="78" t="s">
        <v>1220</v>
      </c>
      <c r="D923" s="78"/>
      <c r="E923" s="78">
        <f>IF(UPPER($J923)="Y",COUNTIF($J$12:$J923,"Y"),"")</f>
      </c>
      <c r="F923" s="78"/>
      <c r="G923" s="78"/>
      <c r="H923" s="78"/>
      <c r="I923" s="78"/>
      <c r="J923" s="78"/>
      <c r="K923" s="78">
        <v>140</v>
      </c>
    </row>
    <row r="924" spans="1:11" ht="12.75">
      <c r="A924" s="77"/>
      <c r="B924" s="78"/>
      <c r="C924" s="78" t="s">
        <v>1221</v>
      </c>
      <c r="D924" s="78"/>
      <c r="E924" s="78">
        <f>IF(UPPER($J924)="Y",COUNTIF($J$12:$J924,"Y"),"")</f>
      </c>
      <c r="F924" s="78"/>
      <c r="G924" s="78"/>
      <c r="H924" s="78"/>
      <c r="I924" s="78"/>
      <c r="J924" s="78"/>
      <c r="K924" s="78">
        <v>263</v>
      </c>
    </row>
    <row r="925" spans="1:11" ht="12.75">
      <c r="A925" s="77"/>
      <c r="B925" s="78"/>
      <c r="C925" s="78" t="s">
        <v>1222</v>
      </c>
      <c r="D925" s="78"/>
      <c r="E925" s="78">
        <f>IF(UPPER($J925)="Y",COUNTIF($J$12:$J925,"Y"),"")</f>
      </c>
      <c r="F925" s="78"/>
      <c r="G925" s="78"/>
      <c r="H925" s="78"/>
      <c r="I925" s="78"/>
      <c r="J925" s="78"/>
      <c r="K925" s="78"/>
    </row>
    <row r="926" spans="1:11" ht="13.5" thickBot="1">
      <c r="A926" s="80"/>
      <c r="B926" s="81"/>
      <c r="C926" s="82"/>
      <c r="D926" s="82"/>
      <c r="E926" s="82">
        <f>IF(UPPER($J926)="Y",COUNTIF($J$12:$J926,"Y"),"")</f>
      </c>
      <c r="F926" s="82"/>
      <c r="G926" s="82"/>
      <c r="H926" s="82"/>
      <c r="I926" s="82"/>
      <c r="J926" s="82"/>
      <c r="K926" s="81"/>
    </row>
    <row r="927" spans="1:11" ht="12.75">
      <c r="A927" s="75" t="s">
        <v>1223</v>
      </c>
      <c r="B927" s="76" t="s">
        <v>1224</v>
      </c>
      <c r="C927" s="98" t="s">
        <v>1225</v>
      </c>
      <c r="D927" s="98">
        <v>1908</v>
      </c>
      <c r="E927" s="98">
        <f>IF(UPPER($J927)="Y",COUNTIF($J$12:$J927,"Y"),"")</f>
        <v>131</v>
      </c>
      <c r="F927" s="98"/>
      <c r="G927" s="98" t="s">
        <v>1479</v>
      </c>
      <c r="H927" s="98"/>
      <c r="I927" s="98" t="s">
        <v>1479</v>
      </c>
      <c r="J927" s="98" t="s">
        <v>1479</v>
      </c>
      <c r="K927" s="76">
        <v>126</v>
      </c>
    </row>
    <row r="928" spans="1:11" ht="12.75">
      <c r="A928" s="77"/>
      <c r="B928" s="78"/>
      <c r="C928" s="99" t="s">
        <v>1226</v>
      </c>
      <c r="D928" s="99"/>
      <c r="E928" s="99">
        <f>IF(UPPER($J928)="Y",COUNTIF($J$12:$J928,"Y"),"")</f>
      </c>
      <c r="F928" s="99"/>
      <c r="G928" s="99"/>
      <c r="H928" s="99"/>
      <c r="I928" s="99"/>
      <c r="J928" s="99"/>
      <c r="K928" s="78">
        <v>177</v>
      </c>
    </row>
    <row r="929" spans="1:11" ht="12.75">
      <c r="A929" s="77"/>
      <c r="B929" s="78"/>
      <c r="C929" s="99" t="s">
        <v>1227</v>
      </c>
      <c r="D929" s="99"/>
      <c r="E929" s="99">
        <f>IF(UPPER($J929)="Y",COUNTIF($J$12:$J929,"Y"),"")</f>
      </c>
      <c r="F929" s="99"/>
      <c r="G929" s="99"/>
      <c r="H929" s="99"/>
      <c r="I929" s="99"/>
      <c r="J929" s="99"/>
      <c r="K929" s="78">
        <v>186</v>
      </c>
    </row>
    <row r="930" spans="1:11" ht="12.75">
      <c r="A930" s="77"/>
      <c r="B930" s="78"/>
      <c r="C930" s="99" t="s">
        <v>1228</v>
      </c>
      <c r="D930" s="99"/>
      <c r="E930" s="99">
        <f>IF(UPPER($J930)="Y",COUNTIF($J$12:$J930,"Y"),"")</f>
      </c>
      <c r="F930" s="99"/>
      <c r="G930" s="99"/>
      <c r="H930" s="99"/>
      <c r="I930" s="99"/>
      <c r="J930" s="99"/>
      <c r="K930" s="78"/>
    </row>
    <row r="931" spans="1:11" ht="13.5" thickBot="1">
      <c r="A931" s="80"/>
      <c r="B931" s="81"/>
      <c r="C931" s="82"/>
      <c r="D931" s="82"/>
      <c r="E931" s="82">
        <f>IF(UPPER($J931)="Y",COUNTIF($J$12:$J931,"Y"),"")</f>
      </c>
      <c r="F931" s="82"/>
      <c r="G931" s="82"/>
      <c r="H931" s="82"/>
      <c r="I931" s="82"/>
      <c r="J931" s="82"/>
      <c r="K931" s="81"/>
    </row>
    <row r="932" spans="1:11" ht="12.75">
      <c r="A932" s="75" t="s">
        <v>1229</v>
      </c>
      <c r="B932" s="76" t="s">
        <v>1230</v>
      </c>
      <c r="C932" s="76" t="s">
        <v>1231</v>
      </c>
      <c r="D932" s="76">
        <v>1945</v>
      </c>
      <c r="E932" s="76">
        <f>IF(UPPER($J932)="Y",COUNTIF($J$12:$J932,"Y"),"")</f>
        <v>132</v>
      </c>
      <c r="F932" s="76"/>
      <c r="G932" s="76" t="s">
        <v>1479</v>
      </c>
      <c r="H932" s="76"/>
      <c r="I932" s="76" t="s">
        <v>1479</v>
      </c>
      <c r="J932" s="76" t="s">
        <v>1479</v>
      </c>
      <c r="K932" s="76">
        <v>234</v>
      </c>
    </row>
    <row r="933" spans="1:11" ht="25.5">
      <c r="A933" s="77"/>
      <c r="B933" s="78"/>
      <c r="C933" s="78" t="s">
        <v>1232</v>
      </c>
      <c r="D933" s="78"/>
      <c r="E933" s="78">
        <f>IF(UPPER($J933)="Y",COUNTIF($J$12:$J933,"Y"),"")</f>
      </c>
      <c r="F933" s="78"/>
      <c r="G933" s="78"/>
      <c r="H933" s="78"/>
      <c r="I933" s="78"/>
      <c r="J933" s="78"/>
      <c r="K933" s="78"/>
    </row>
    <row r="934" spans="1:11" ht="12.75">
      <c r="A934" s="77"/>
      <c r="B934" s="78"/>
      <c r="C934" s="78" t="s">
        <v>1191</v>
      </c>
      <c r="D934" s="78"/>
      <c r="E934" s="78">
        <f>IF(UPPER($J934)="Y",COUNTIF($J$12:$J934,"Y"),"")</f>
      </c>
      <c r="F934" s="78"/>
      <c r="G934" s="78"/>
      <c r="H934" s="78"/>
      <c r="I934" s="78"/>
      <c r="J934" s="78"/>
      <c r="K934" s="78"/>
    </row>
    <row r="935" spans="1:11" ht="13.5" thickBot="1">
      <c r="A935" s="80"/>
      <c r="B935" s="81"/>
      <c r="C935" s="82"/>
      <c r="D935" s="82"/>
      <c r="E935" s="82">
        <f>IF(UPPER($J935)="Y",COUNTIF($J$12:$J935,"Y"),"")</f>
      </c>
      <c r="F935" s="82"/>
      <c r="G935" s="82"/>
      <c r="H935" s="82"/>
      <c r="I935" s="82"/>
      <c r="J935" s="82"/>
      <c r="K935" s="81"/>
    </row>
    <row r="936" spans="1:11" ht="12.75">
      <c r="A936" s="75" t="s">
        <v>1233</v>
      </c>
      <c r="B936" s="76" t="s">
        <v>1234</v>
      </c>
      <c r="C936" s="76" t="s">
        <v>1235</v>
      </c>
      <c r="D936" s="76"/>
      <c r="E936" s="76">
        <f>IF(UPPER($J936)="Y",COUNTIF($J$12:$J936,"Y"),"")</f>
        <v>133</v>
      </c>
      <c r="F936" s="76"/>
      <c r="G936" s="76" t="s">
        <v>1479</v>
      </c>
      <c r="H936" s="76"/>
      <c r="I936" s="76" t="s">
        <v>1479</v>
      </c>
      <c r="J936" s="76" t="s">
        <v>1479</v>
      </c>
      <c r="K936" s="76" t="s">
        <v>1527</v>
      </c>
    </row>
    <row r="937" spans="1:11" ht="12.75">
      <c r="A937" s="77"/>
      <c r="B937" s="78"/>
      <c r="C937" s="78" t="s">
        <v>1236</v>
      </c>
      <c r="D937" s="78"/>
      <c r="E937" s="78">
        <f>IF(UPPER($J937)="Y",COUNTIF($J$12:$J937,"Y"),"")</f>
      </c>
      <c r="F937" s="78"/>
      <c r="G937" s="78"/>
      <c r="H937" s="78"/>
      <c r="I937" s="78"/>
      <c r="J937" s="78"/>
      <c r="K937" s="78" t="s">
        <v>1528</v>
      </c>
    </row>
    <row r="938" spans="1:11" ht="12.75">
      <c r="A938" s="77"/>
      <c r="B938" s="78"/>
      <c r="C938" s="78" t="s">
        <v>1237</v>
      </c>
      <c r="D938" s="78"/>
      <c r="E938" s="78">
        <f>IF(UPPER($J938)="Y",COUNTIF($J$12:$J938,"Y"),"")</f>
      </c>
      <c r="F938" s="78"/>
      <c r="G938" s="78"/>
      <c r="H938" s="78"/>
      <c r="I938" s="78"/>
      <c r="J938" s="78"/>
      <c r="K938" s="78"/>
    </row>
    <row r="939" spans="1:11" ht="12.75">
      <c r="A939" s="77"/>
      <c r="B939" s="78"/>
      <c r="C939" s="78" t="s">
        <v>1238</v>
      </c>
      <c r="D939" s="78"/>
      <c r="E939" s="78">
        <f>IF(UPPER($J939)="Y",COUNTIF($J$12:$J939,"Y"),"")</f>
      </c>
      <c r="F939" s="78"/>
      <c r="G939" s="78"/>
      <c r="H939" s="78"/>
      <c r="I939" s="78"/>
      <c r="J939" s="78"/>
      <c r="K939" s="78"/>
    </row>
    <row r="940" spans="1:11" ht="13.5" thickBot="1">
      <c r="A940" s="80"/>
      <c r="B940" s="81"/>
      <c r="C940" s="82"/>
      <c r="D940" s="82"/>
      <c r="E940" s="82">
        <f>IF(UPPER($J940)="Y",COUNTIF($J$12:$J940,"Y"),"")</f>
      </c>
      <c r="F940" s="82"/>
      <c r="G940" s="82"/>
      <c r="H940" s="82"/>
      <c r="I940" s="82"/>
      <c r="J940" s="82"/>
      <c r="K940" s="81"/>
    </row>
    <row r="941" spans="1:11" ht="12.75">
      <c r="A941" s="75" t="s">
        <v>1239</v>
      </c>
      <c r="B941" s="76" t="s">
        <v>1240</v>
      </c>
      <c r="C941" s="76" t="s">
        <v>1241</v>
      </c>
      <c r="D941" s="76">
        <v>1953</v>
      </c>
      <c r="E941" s="76">
        <f>IF(UPPER($J941)="Y",COUNTIF($J$12:$J941,"Y"),"")</f>
        <v>134</v>
      </c>
      <c r="F941" s="76"/>
      <c r="G941" s="76" t="s">
        <v>1479</v>
      </c>
      <c r="H941" s="76"/>
      <c r="I941" s="76" t="s">
        <v>1479</v>
      </c>
      <c r="J941" s="76" t="s">
        <v>1479</v>
      </c>
      <c r="K941" s="76">
        <v>122</v>
      </c>
    </row>
    <row r="942" spans="1:11" ht="12.75">
      <c r="A942" s="77"/>
      <c r="B942" s="78"/>
      <c r="C942" s="78" t="s">
        <v>1242</v>
      </c>
      <c r="D942" s="78"/>
      <c r="E942" s="78">
        <f>IF(UPPER($J942)="Y",COUNTIF($J$12:$J942,"Y"),"")</f>
      </c>
      <c r="F942" s="78"/>
      <c r="G942" s="78"/>
      <c r="H942" s="78"/>
      <c r="I942" s="78"/>
      <c r="J942" s="78"/>
      <c r="K942" s="78"/>
    </row>
    <row r="943" spans="1:11" ht="12.75">
      <c r="A943" s="77"/>
      <c r="B943" s="78"/>
      <c r="C943" s="78" t="s">
        <v>1243</v>
      </c>
      <c r="D943" s="78"/>
      <c r="E943" s="78">
        <f>IF(UPPER($J943)="Y",COUNTIF($J$12:$J943,"Y"),"")</f>
      </c>
      <c r="F943" s="78"/>
      <c r="G943" s="78"/>
      <c r="H943" s="78"/>
      <c r="I943" s="78"/>
      <c r="J943" s="78"/>
      <c r="K943" s="78"/>
    </row>
    <row r="944" spans="1:11" ht="12.75">
      <c r="A944" s="77"/>
      <c r="B944" s="78"/>
      <c r="C944" s="78" t="s">
        <v>1244</v>
      </c>
      <c r="D944" s="78"/>
      <c r="E944" s="78">
        <f>IF(UPPER($J944)="Y",COUNTIF($J$12:$J944,"Y"),"")</f>
      </c>
      <c r="F944" s="78"/>
      <c r="G944" s="78"/>
      <c r="H944" s="78"/>
      <c r="I944" s="78"/>
      <c r="J944" s="78"/>
      <c r="K944" s="78"/>
    </row>
    <row r="945" spans="1:11" ht="13.5" thickBot="1">
      <c r="A945" s="80"/>
      <c r="B945" s="81"/>
      <c r="C945" s="82"/>
      <c r="D945" s="82"/>
      <c r="E945" s="82">
        <f>IF(UPPER($J945)="Y",COUNTIF($J$12:$J945,"Y"),"")</f>
      </c>
      <c r="F945" s="82"/>
      <c r="G945" s="82"/>
      <c r="H945" s="82"/>
      <c r="I945" s="82"/>
      <c r="J945" s="82"/>
      <c r="K945" s="81"/>
    </row>
    <row r="946" spans="1:11" ht="12.75">
      <c r="A946" s="75" t="s">
        <v>1245</v>
      </c>
      <c r="B946" s="76" t="s">
        <v>1246</v>
      </c>
      <c r="C946" s="76" t="s">
        <v>521</v>
      </c>
      <c r="D946" s="76"/>
      <c r="E946" s="76">
        <f>IF(UPPER($J946)="Y",COUNTIF($J$12:$J946,"Y"),"")</f>
        <v>135</v>
      </c>
      <c r="F946" s="76"/>
      <c r="G946" s="76" t="s">
        <v>1479</v>
      </c>
      <c r="H946" s="76"/>
      <c r="I946" s="76" t="s">
        <v>1479</v>
      </c>
      <c r="J946" s="76" t="s">
        <v>1479</v>
      </c>
      <c r="K946" s="76" t="s">
        <v>1527</v>
      </c>
    </row>
    <row r="947" spans="1:11" ht="12.75">
      <c r="A947" s="77"/>
      <c r="B947" s="78"/>
      <c r="C947" s="78" t="s">
        <v>1247</v>
      </c>
      <c r="D947" s="78"/>
      <c r="E947" s="78">
        <f>IF(UPPER($J947)="Y",COUNTIF($J$12:$J947,"Y"),"")</f>
      </c>
      <c r="F947" s="78"/>
      <c r="G947" s="78"/>
      <c r="H947" s="78"/>
      <c r="I947" s="78"/>
      <c r="J947" s="78"/>
      <c r="K947" s="78" t="s">
        <v>1528</v>
      </c>
    </row>
    <row r="948" spans="1:11" ht="12.75">
      <c r="A948" s="77"/>
      <c r="B948" s="78"/>
      <c r="C948" s="78" t="s">
        <v>1248</v>
      </c>
      <c r="D948" s="78"/>
      <c r="E948" s="78">
        <f>IF(UPPER($J948)="Y",COUNTIF($J$12:$J948,"Y"),"")</f>
      </c>
      <c r="F948" s="78"/>
      <c r="G948" s="78"/>
      <c r="H948" s="78"/>
      <c r="I948" s="78"/>
      <c r="J948" s="78"/>
      <c r="K948" s="78"/>
    </row>
    <row r="949" spans="1:11" ht="12.75">
      <c r="A949" s="77"/>
      <c r="B949" s="78"/>
      <c r="C949" s="78" t="s">
        <v>1249</v>
      </c>
      <c r="D949" s="78"/>
      <c r="E949" s="78">
        <f>IF(UPPER($J949)="Y",COUNTIF($J$12:$J949,"Y"),"")</f>
      </c>
      <c r="F949" s="78"/>
      <c r="G949" s="78"/>
      <c r="H949" s="78"/>
      <c r="I949" s="78"/>
      <c r="J949" s="78"/>
      <c r="K949" s="78"/>
    </row>
    <row r="950" spans="1:11" ht="13.5" thickBot="1">
      <c r="A950" s="80"/>
      <c r="B950" s="81"/>
      <c r="C950" s="82"/>
      <c r="D950" s="82"/>
      <c r="E950" s="82">
        <f>IF(UPPER($J950)="Y",COUNTIF($J$12:$J950,"Y"),"")</f>
      </c>
      <c r="F950" s="82"/>
      <c r="G950" s="82"/>
      <c r="H950" s="82"/>
      <c r="I950" s="82"/>
      <c r="J950" s="82"/>
      <c r="K950" s="81"/>
    </row>
    <row r="951" spans="1:11" ht="12.75">
      <c r="A951" s="75" t="s">
        <v>1250</v>
      </c>
      <c r="B951" s="76" t="s">
        <v>1251</v>
      </c>
      <c r="C951" s="76" t="s">
        <v>238</v>
      </c>
      <c r="D951" s="76">
        <v>1955</v>
      </c>
      <c r="E951" s="76">
        <f>IF(UPPER($J951)="Y",COUNTIF($J$12:$J951,"Y"),"")</f>
        <v>136</v>
      </c>
      <c r="F951" s="76"/>
      <c r="G951" s="76" t="s">
        <v>1479</v>
      </c>
      <c r="H951" s="76"/>
      <c r="I951" s="76" t="s">
        <v>1479</v>
      </c>
      <c r="J951" s="76" t="s">
        <v>1479</v>
      </c>
      <c r="K951" s="76">
        <v>170</v>
      </c>
    </row>
    <row r="952" spans="1:11" ht="12.75">
      <c r="A952" s="77"/>
      <c r="B952" s="78"/>
      <c r="C952" s="78" t="s">
        <v>1253</v>
      </c>
      <c r="D952" s="78"/>
      <c r="E952" s="78">
        <f>IF(UPPER($J952)="Y",COUNTIF($J$12:$J952,"Y"),"")</f>
      </c>
      <c r="F952" s="78"/>
      <c r="G952" s="78"/>
      <c r="H952" s="78"/>
      <c r="I952" s="78"/>
      <c r="J952" s="78"/>
      <c r="K952" s="78"/>
    </row>
    <row r="953" spans="1:11" ht="12.75">
      <c r="A953" s="77"/>
      <c r="B953" s="78"/>
      <c r="C953" s="78" t="s">
        <v>1254</v>
      </c>
      <c r="D953" s="78"/>
      <c r="E953" s="78">
        <f>IF(UPPER($J953)="Y",COUNTIF($J$12:$J953,"Y"),"")</f>
      </c>
      <c r="F953" s="78"/>
      <c r="G953" s="78"/>
      <c r="H953" s="78"/>
      <c r="I953" s="78"/>
      <c r="J953" s="78"/>
      <c r="K953" s="78"/>
    </row>
    <row r="954" spans="1:11" ht="12.75">
      <c r="A954" s="77"/>
      <c r="B954" s="78"/>
      <c r="C954" s="78" t="s">
        <v>1255</v>
      </c>
      <c r="D954" s="78"/>
      <c r="E954" s="78">
        <f>IF(UPPER($J954)="Y",COUNTIF($J$12:$J954,"Y"),"")</f>
      </c>
      <c r="F954" s="78"/>
      <c r="G954" s="78"/>
      <c r="H954" s="78"/>
      <c r="I954" s="78"/>
      <c r="J954" s="78"/>
      <c r="K954" s="78"/>
    </row>
    <row r="955" spans="1:11" ht="13.5" thickBot="1">
      <c r="A955" s="80"/>
      <c r="B955" s="81"/>
      <c r="C955" s="82"/>
      <c r="D955" s="82"/>
      <c r="E955" s="82">
        <f>IF(UPPER($J955)="Y",COUNTIF($J$12:$J955,"Y"),"")</f>
      </c>
      <c r="F955" s="82"/>
      <c r="G955" s="82"/>
      <c r="H955" s="82"/>
      <c r="I955" s="82"/>
      <c r="J955" s="82"/>
      <c r="K955" s="81"/>
    </row>
    <row r="956" spans="1:11" ht="12.75">
      <c r="A956" s="75" t="s">
        <v>1256</v>
      </c>
      <c r="B956" s="76" t="s">
        <v>1257</v>
      </c>
      <c r="C956" s="76" t="s">
        <v>1258</v>
      </c>
      <c r="D956" s="76"/>
      <c r="E956" s="76">
        <f>IF(UPPER($J956)="Y",COUNTIF($J$12:$J956,"Y"),"")</f>
        <v>137</v>
      </c>
      <c r="F956" s="76"/>
      <c r="G956" s="76" t="s">
        <v>1479</v>
      </c>
      <c r="H956" s="76"/>
      <c r="I956" s="76" t="s">
        <v>1479</v>
      </c>
      <c r="J956" s="76" t="s">
        <v>1479</v>
      </c>
      <c r="K956" s="76" t="s">
        <v>1527</v>
      </c>
    </row>
    <row r="957" spans="1:11" ht="12.75">
      <c r="A957" s="77"/>
      <c r="B957" s="78"/>
      <c r="C957" s="78" t="s">
        <v>1259</v>
      </c>
      <c r="D957" s="78"/>
      <c r="E957" s="78">
        <f>IF(UPPER($J957)="Y",COUNTIF($J$12:$J957,"Y"),"")</f>
      </c>
      <c r="F957" s="78"/>
      <c r="G957" s="78"/>
      <c r="H957" s="78"/>
      <c r="I957" s="78"/>
      <c r="J957" s="78"/>
      <c r="K957" s="78" t="s">
        <v>1528</v>
      </c>
    </row>
    <row r="958" spans="1:11" ht="12.75">
      <c r="A958" s="77"/>
      <c r="B958" s="78"/>
      <c r="C958" s="78" t="s">
        <v>1260</v>
      </c>
      <c r="D958" s="78"/>
      <c r="E958" s="78">
        <f>IF(UPPER($J958)="Y",COUNTIF($J$12:$J958,"Y"),"")</f>
      </c>
      <c r="F958" s="78"/>
      <c r="G958" s="78"/>
      <c r="H958" s="78"/>
      <c r="I958" s="78"/>
      <c r="J958" s="78"/>
      <c r="K958" s="78"/>
    </row>
    <row r="959" spans="1:11" ht="12.75">
      <c r="A959" s="77"/>
      <c r="B959" s="78"/>
      <c r="C959" s="78" t="s">
        <v>1261</v>
      </c>
      <c r="D959" s="78"/>
      <c r="E959" s="78">
        <f>IF(UPPER($J959)="Y",COUNTIF($J$12:$J959,"Y"),"")</f>
      </c>
      <c r="F959" s="78"/>
      <c r="G959" s="78"/>
      <c r="H959" s="78"/>
      <c r="I959" s="78"/>
      <c r="J959" s="78"/>
      <c r="K959" s="78"/>
    </row>
    <row r="960" spans="1:11" ht="13.5" thickBot="1">
      <c r="A960" s="80"/>
      <c r="B960" s="81"/>
      <c r="C960" s="82"/>
      <c r="D960" s="82"/>
      <c r="E960" s="82">
        <f>IF(UPPER($J960)="Y",COUNTIF($J$12:$J960,"Y"),"")</f>
      </c>
      <c r="F960" s="82"/>
      <c r="G960" s="82"/>
      <c r="H960" s="82"/>
      <c r="I960" s="82"/>
      <c r="J960" s="82"/>
      <c r="K960" s="81"/>
    </row>
    <row r="961" spans="1:11" ht="12.75">
      <c r="A961" s="75" t="s">
        <v>1262</v>
      </c>
      <c r="B961" s="76" t="s">
        <v>1263</v>
      </c>
      <c r="C961" s="76" t="s">
        <v>1192</v>
      </c>
      <c r="D961" s="76">
        <v>1966</v>
      </c>
      <c r="E961" s="76">
        <f>IF(UPPER($J961)="Y",COUNTIF($J$12:$J961,"Y"),"")</f>
        <v>138</v>
      </c>
      <c r="F961" s="76"/>
      <c r="G961" s="76" t="s">
        <v>1479</v>
      </c>
      <c r="H961" s="76"/>
      <c r="I961" s="76" t="s">
        <v>1479</v>
      </c>
      <c r="J961" s="76" t="s">
        <v>1479</v>
      </c>
      <c r="K961" s="76">
        <v>214</v>
      </c>
    </row>
    <row r="962" spans="1:11" ht="12.75">
      <c r="A962" s="77"/>
      <c r="B962" s="78"/>
      <c r="C962" s="78" t="s">
        <v>1264</v>
      </c>
      <c r="D962" s="78"/>
      <c r="E962" s="78">
        <f>IF(UPPER($J962)="Y",COUNTIF($J$12:$J962,"Y"),"")</f>
      </c>
      <c r="F962" s="78"/>
      <c r="G962" s="78"/>
      <c r="H962" s="78"/>
      <c r="I962" s="78"/>
      <c r="J962" s="78"/>
      <c r="K962" s="78"/>
    </row>
    <row r="963" spans="1:11" ht="12.75">
      <c r="A963" s="77"/>
      <c r="B963" s="78"/>
      <c r="C963" s="78" t="s">
        <v>1265</v>
      </c>
      <c r="D963" s="78"/>
      <c r="E963" s="78">
        <f>IF(UPPER($J963)="Y",COUNTIF($J$12:$J963,"Y"),"")</f>
      </c>
      <c r="F963" s="78"/>
      <c r="G963" s="78"/>
      <c r="H963" s="78"/>
      <c r="I963" s="78"/>
      <c r="J963" s="78"/>
      <c r="K963" s="78"/>
    </row>
    <row r="964" spans="1:11" ht="12.75">
      <c r="A964" s="77"/>
      <c r="B964" s="78"/>
      <c r="C964" s="78" t="s">
        <v>1266</v>
      </c>
      <c r="D964" s="78"/>
      <c r="E964" s="78">
        <f>IF(UPPER($J964)="Y",COUNTIF($J$12:$J964,"Y"),"")</f>
      </c>
      <c r="F964" s="78"/>
      <c r="G964" s="78"/>
      <c r="H964" s="78"/>
      <c r="I964" s="78"/>
      <c r="J964" s="78"/>
      <c r="K964" s="78"/>
    </row>
    <row r="965" spans="1:11" ht="13.5" thickBot="1">
      <c r="A965" s="80"/>
      <c r="B965" s="81"/>
      <c r="C965" s="82"/>
      <c r="D965" s="82"/>
      <c r="E965" s="82">
        <f>IF(UPPER($J965)="Y",COUNTIF($J$12:$J965,"Y"),"")</f>
      </c>
      <c r="F965" s="82"/>
      <c r="G965" s="82"/>
      <c r="H965" s="82"/>
      <c r="I965" s="82"/>
      <c r="J965" s="82"/>
      <c r="K965" s="81"/>
    </row>
    <row r="966" spans="1:11" ht="12.75">
      <c r="A966" s="75" t="s">
        <v>1267</v>
      </c>
      <c r="B966" s="76" t="s">
        <v>1268</v>
      </c>
      <c r="C966" s="76" t="s">
        <v>1269</v>
      </c>
      <c r="D966" s="76">
        <v>1981</v>
      </c>
      <c r="E966" s="76">
        <f>IF(UPPER($J966)="Y",COUNTIF($J$12:$J966,"Y"),"")</f>
        <v>139</v>
      </c>
      <c r="F966" s="76"/>
      <c r="G966" s="76" t="s">
        <v>1479</v>
      </c>
      <c r="H966" s="76"/>
      <c r="I966" s="76" t="s">
        <v>1479</v>
      </c>
      <c r="J966" s="76" t="s">
        <v>1479</v>
      </c>
      <c r="K966" s="76">
        <v>110</v>
      </c>
    </row>
    <row r="967" spans="1:11" ht="12.75">
      <c r="A967" s="77"/>
      <c r="B967" s="78"/>
      <c r="C967" s="78" t="s">
        <v>1270</v>
      </c>
      <c r="D967" s="78"/>
      <c r="E967" s="78">
        <f>IF(UPPER($J967)="Y",COUNTIF($J$12:$J967,"Y"),"")</f>
      </c>
      <c r="F967" s="78"/>
      <c r="G967" s="78"/>
      <c r="H967" s="78"/>
      <c r="I967" s="78"/>
      <c r="J967" s="78"/>
      <c r="K967" s="78">
        <v>149</v>
      </c>
    </row>
    <row r="968" spans="1:11" ht="12.75">
      <c r="A968" s="77"/>
      <c r="B968" s="78"/>
      <c r="C968" s="78" t="s">
        <v>1272</v>
      </c>
      <c r="D968" s="78"/>
      <c r="E968" s="78">
        <f>IF(UPPER($J968)="Y",COUNTIF($J$12:$J968,"Y"),"")</f>
      </c>
      <c r="F968" s="78"/>
      <c r="G968" s="78"/>
      <c r="H968" s="78"/>
      <c r="I968" s="78"/>
      <c r="J968" s="78"/>
      <c r="K968" s="78">
        <v>158</v>
      </c>
    </row>
    <row r="969" spans="1:11" ht="12.75">
      <c r="A969" s="77"/>
      <c r="B969" s="78"/>
      <c r="C969" s="78" t="s">
        <v>1273</v>
      </c>
      <c r="D969" s="78"/>
      <c r="E969" s="78">
        <f>IF(UPPER($J969)="Y",COUNTIF($J$12:$J969,"Y"),"")</f>
      </c>
      <c r="F969" s="78"/>
      <c r="G969" s="78"/>
      <c r="H969" s="78"/>
      <c r="I969" s="78"/>
      <c r="J969" s="78"/>
      <c r="K969" s="78"/>
    </row>
    <row r="970" spans="1:11" ht="13.5" thickBot="1">
      <c r="A970" s="80"/>
      <c r="B970" s="81"/>
      <c r="C970" s="82"/>
      <c r="D970" s="82"/>
      <c r="E970" s="82">
        <f>IF(UPPER($J970)="Y",COUNTIF($J$12:$J970,"Y"),"")</f>
      </c>
      <c r="F970" s="82"/>
      <c r="G970" s="82"/>
      <c r="H970" s="82"/>
      <c r="I970" s="82"/>
      <c r="J970" s="82"/>
      <c r="K970" s="81"/>
    </row>
    <row r="971" spans="1:11" ht="12.75">
      <c r="A971" s="20" t="s">
        <v>1274</v>
      </c>
      <c r="B971" s="8" t="s">
        <v>1275</v>
      </c>
      <c r="C971" s="8" t="s">
        <v>1277</v>
      </c>
      <c r="D971" s="8"/>
      <c r="E971" s="8">
        <f>IF(UPPER($J971)="Y",COUNTIF($J$12:$J971,"Y"),"")</f>
      </c>
      <c r="F971" s="8"/>
      <c r="G971" s="8"/>
      <c r="H971" s="8"/>
      <c r="I971" s="8"/>
      <c r="J971" s="8"/>
      <c r="K971" s="8" t="s">
        <v>1507</v>
      </c>
    </row>
    <row r="972" spans="1:11" ht="13.5" thickBot="1">
      <c r="A972" s="22"/>
      <c r="B972" s="11" t="s">
        <v>1276</v>
      </c>
      <c r="C972" s="198" t="s">
        <v>123</v>
      </c>
      <c r="D972" s="14"/>
      <c r="E972" s="14">
        <f>IF(UPPER($J972)="Y",COUNTIF($J$12:$J972,"Y"),"")</f>
      </c>
      <c r="F972" s="14"/>
      <c r="G972" s="14"/>
      <c r="H972" s="14"/>
      <c r="I972" s="14"/>
      <c r="J972" s="14"/>
      <c r="K972" s="11"/>
    </row>
    <row r="973" spans="1:11" ht="12.75">
      <c r="A973" s="75" t="s">
        <v>1279</v>
      </c>
      <c r="B973" s="76" t="s">
        <v>1280</v>
      </c>
      <c r="C973" s="76" t="s">
        <v>128</v>
      </c>
      <c r="D973" s="76">
        <v>2004</v>
      </c>
      <c r="E973" s="76">
        <f>IF(UPPER($J973)="Y",COUNTIF($J$12:$J973,"Y"),"")</f>
        <v>140</v>
      </c>
      <c r="F973" s="76"/>
      <c r="G973" s="76" t="s">
        <v>1479</v>
      </c>
      <c r="H973" s="76"/>
      <c r="I973" s="76" t="s">
        <v>1479</v>
      </c>
      <c r="J973" s="76" t="s">
        <v>1479</v>
      </c>
      <c r="K973" s="76">
        <v>126</v>
      </c>
    </row>
    <row r="974" spans="1:11" ht="12.75">
      <c r="A974" s="77"/>
      <c r="B974" s="78"/>
      <c r="C974" s="78" t="s">
        <v>1281</v>
      </c>
      <c r="D974" s="78"/>
      <c r="E974" s="78">
        <f>IF(UPPER($J974)="Y",COUNTIF($J$12:$J974,"Y"),"")</f>
      </c>
      <c r="F974" s="78"/>
      <c r="G974" s="78"/>
      <c r="H974" s="78"/>
      <c r="I974" s="78"/>
      <c r="J974" s="78"/>
      <c r="K974" s="78">
        <v>133</v>
      </c>
    </row>
    <row r="975" spans="1:11" ht="12.75">
      <c r="A975" s="77"/>
      <c r="B975" s="78"/>
      <c r="C975" s="78" t="s">
        <v>1282</v>
      </c>
      <c r="D975" s="78"/>
      <c r="E975" s="78">
        <f>IF(UPPER($J975)="Y",COUNTIF($J$12:$J975,"Y"),"")</f>
      </c>
      <c r="F975" s="78"/>
      <c r="G975" s="78"/>
      <c r="H975" s="78"/>
      <c r="I975" s="78"/>
      <c r="J975" s="78"/>
      <c r="K975" s="78">
        <v>140</v>
      </c>
    </row>
    <row r="976" spans="1:11" ht="12.75">
      <c r="A976" s="77"/>
      <c r="B976" s="78"/>
      <c r="C976" s="78" t="s">
        <v>1283</v>
      </c>
      <c r="D976" s="78"/>
      <c r="E976" s="78">
        <f>IF(UPPER($J976)="Y",COUNTIF($J$12:$J976,"Y"),"")</f>
      </c>
      <c r="F976" s="78"/>
      <c r="G976" s="78"/>
      <c r="H976" s="78"/>
      <c r="I976" s="78"/>
      <c r="J976" s="78"/>
      <c r="K976" s="78">
        <v>199</v>
      </c>
    </row>
    <row r="977" spans="1:11" ht="13.5" thickBot="1">
      <c r="A977" s="80"/>
      <c r="B977" s="81"/>
      <c r="C977" s="82"/>
      <c r="D977" s="82"/>
      <c r="E977" s="82">
        <f>IF(UPPER($J977)="Y",COUNTIF($J$12:$J977,"Y"),"")</f>
      </c>
      <c r="F977" s="82"/>
      <c r="G977" s="82"/>
      <c r="H977" s="82"/>
      <c r="I977" s="82"/>
      <c r="J977" s="82"/>
      <c r="K977" s="81"/>
    </row>
    <row r="978" spans="1:11" ht="12.75">
      <c r="A978" s="75" t="s">
        <v>1284</v>
      </c>
      <c r="B978" s="76" t="s">
        <v>1285</v>
      </c>
      <c r="C978" s="76" t="s">
        <v>287</v>
      </c>
      <c r="D978" s="76"/>
      <c r="E978" s="76">
        <f>IF(UPPER($J978)="Y",COUNTIF($J$12:$J978,"Y"),"")</f>
      </c>
      <c r="F978" s="76"/>
      <c r="G978" s="76" t="s">
        <v>1479</v>
      </c>
      <c r="H978" s="76"/>
      <c r="I978" s="76" t="s">
        <v>1479</v>
      </c>
      <c r="J978" s="76"/>
      <c r="K978" s="76" t="s">
        <v>1527</v>
      </c>
    </row>
    <row r="979" spans="1:11" ht="12.75">
      <c r="A979" s="77"/>
      <c r="B979" s="78"/>
      <c r="C979" s="78" t="s">
        <v>1287</v>
      </c>
      <c r="D979" s="78"/>
      <c r="E979" s="78">
        <f>IF(UPPER($J979)="Y",COUNTIF($J$12:$J979,"Y"),"")</f>
      </c>
      <c r="F979" s="78"/>
      <c r="G979" s="78"/>
      <c r="H979" s="78"/>
      <c r="I979" s="78"/>
      <c r="J979" s="78"/>
      <c r="K979" s="78" t="s">
        <v>1528</v>
      </c>
    </row>
    <row r="980" spans="1:11" ht="12.75">
      <c r="A980" s="77"/>
      <c r="B980" s="78"/>
      <c r="C980" s="78" t="s">
        <v>1288</v>
      </c>
      <c r="D980" s="78"/>
      <c r="E980" s="78">
        <f>IF(UPPER($J980)="Y",COUNTIF($J$12:$J980,"Y"),"")</f>
      </c>
      <c r="F980" s="78"/>
      <c r="G980" s="78"/>
      <c r="H980" s="78"/>
      <c r="I980" s="78"/>
      <c r="J980" s="78"/>
      <c r="K980" s="78"/>
    </row>
    <row r="981" spans="1:11" ht="12.75">
      <c r="A981" s="77"/>
      <c r="B981" s="78"/>
      <c r="C981" s="78" t="s">
        <v>1289</v>
      </c>
      <c r="D981" s="78"/>
      <c r="E981" s="78">
        <f>IF(UPPER($J981)="Y",COUNTIF($J$12:$J981,"Y"),"")</f>
      </c>
      <c r="F981" s="78"/>
      <c r="G981" s="78"/>
      <c r="H981" s="78"/>
      <c r="I981" s="78"/>
      <c r="J981" s="78"/>
      <c r="K981" s="78"/>
    </row>
    <row r="982" spans="1:11" ht="12.75">
      <c r="A982" s="77"/>
      <c r="B982" s="78"/>
      <c r="C982" s="78" t="s">
        <v>1290</v>
      </c>
      <c r="D982" s="78"/>
      <c r="E982" s="78">
        <f>IF(UPPER($J982)="Y",COUNTIF($J$12:$J982,"Y"),"")</f>
      </c>
      <c r="F982" s="78"/>
      <c r="G982" s="78"/>
      <c r="H982" s="78"/>
      <c r="I982" s="78"/>
      <c r="J982" s="78"/>
      <c r="K982" s="78"/>
    </row>
    <row r="983" spans="1:11" ht="13.5" thickBot="1">
      <c r="A983" s="80"/>
      <c r="B983" s="81"/>
      <c r="C983" s="82"/>
      <c r="D983" s="82"/>
      <c r="E983" s="82">
        <f>IF(UPPER($J983)="Y",COUNTIF($J$12:$J983,"Y"),"")</f>
      </c>
      <c r="F983" s="82"/>
      <c r="G983" s="82"/>
      <c r="H983" s="82"/>
      <c r="I983" s="82"/>
      <c r="J983" s="82"/>
      <c r="K983" s="81"/>
    </row>
    <row r="984" spans="1:11" ht="12.75">
      <c r="A984" s="75" t="s">
        <v>1291</v>
      </c>
      <c r="B984" s="76" t="s">
        <v>1292</v>
      </c>
      <c r="C984" s="78" t="s">
        <v>239</v>
      </c>
      <c r="D984" s="76"/>
      <c r="E984" s="76">
        <f>IF(UPPER($J984)="Y",COUNTIF($J$12:$J984,"Y"),"")</f>
        <v>141</v>
      </c>
      <c r="F984" s="76"/>
      <c r="G984" s="76" t="s">
        <v>1479</v>
      </c>
      <c r="H984" s="76"/>
      <c r="I984" s="76" t="s">
        <v>1479</v>
      </c>
      <c r="J984" s="76" t="s">
        <v>1479</v>
      </c>
      <c r="K984" s="76" t="s">
        <v>1527</v>
      </c>
    </row>
    <row r="985" spans="1:11" ht="12.75">
      <c r="A985" s="77"/>
      <c r="B985" s="78"/>
      <c r="C985" s="78" t="s">
        <v>1293</v>
      </c>
      <c r="D985" s="78"/>
      <c r="E985" s="78">
        <f>IF(UPPER($J985)="Y",COUNTIF($J$12:$J985,"Y"),"")</f>
      </c>
      <c r="F985" s="78"/>
      <c r="G985" s="78"/>
      <c r="H985" s="78"/>
      <c r="I985" s="78"/>
      <c r="J985" s="78"/>
      <c r="K985" s="78" t="s">
        <v>1528</v>
      </c>
    </row>
    <row r="986" spans="1:11" ht="12.75">
      <c r="A986" s="77"/>
      <c r="B986" s="78"/>
      <c r="C986" s="78" t="s">
        <v>1295</v>
      </c>
      <c r="D986" s="78"/>
      <c r="E986" s="78">
        <f>IF(UPPER($J986)="Y",COUNTIF($J$12:$J986,"Y"),"")</f>
      </c>
      <c r="F986" s="78"/>
      <c r="G986" s="78"/>
      <c r="H986" s="78"/>
      <c r="I986" s="78"/>
      <c r="J986" s="78"/>
      <c r="K986" s="78"/>
    </row>
    <row r="987" spans="1:11" ht="12.75">
      <c r="A987" s="77"/>
      <c r="B987" s="78"/>
      <c r="C987" s="78" t="s">
        <v>1296</v>
      </c>
      <c r="D987" s="78"/>
      <c r="E987" s="78">
        <f>IF(UPPER($J987)="Y",COUNTIF($J$12:$J987,"Y"),"")</f>
      </c>
      <c r="F987" s="78"/>
      <c r="G987" s="78"/>
      <c r="H987" s="78"/>
      <c r="I987" s="78"/>
      <c r="J987" s="78"/>
      <c r="K987" s="78"/>
    </row>
    <row r="988" spans="1:11" ht="12.75">
      <c r="A988" s="77"/>
      <c r="B988" s="78"/>
      <c r="D988" s="78"/>
      <c r="E988" s="78">
        <f>IF(UPPER($J988)="Y",COUNTIF($J$12:$J988,"Y"),"")</f>
      </c>
      <c r="F988" s="78"/>
      <c r="G988" s="78"/>
      <c r="H988" s="78"/>
      <c r="I988" s="78"/>
      <c r="J988" s="78"/>
      <c r="K988" s="78"/>
    </row>
    <row r="989" spans="1:11" ht="13.5" thickBot="1">
      <c r="A989" s="80"/>
      <c r="B989" s="81"/>
      <c r="C989" s="82"/>
      <c r="D989" s="82"/>
      <c r="E989" s="82">
        <f>IF(UPPER($J989)="Y",COUNTIF($J$12:$J989,"Y"),"")</f>
      </c>
      <c r="F989" s="82"/>
      <c r="G989" s="82"/>
      <c r="H989" s="82"/>
      <c r="I989" s="82"/>
      <c r="J989" s="82"/>
      <c r="K989" s="81"/>
    </row>
    <row r="990" spans="1:11" ht="12.75">
      <c r="A990" s="20" t="s">
        <v>1297</v>
      </c>
      <c r="B990" s="8" t="s">
        <v>1298</v>
      </c>
      <c r="C990" s="8" t="s">
        <v>1300</v>
      </c>
      <c r="D990" s="8"/>
      <c r="E990" s="8">
        <f>IF(UPPER($J990)="Y",COUNTIF($J$12:$J990,"Y"),"")</f>
      </c>
      <c r="F990" s="8"/>
      <c r="G990" s="8"/>
      <c r="H990" s="8"/>
      <c r="I990" s="8"/>
      <c r="J990" s="8"/>
      <c r="K990" s="8" t="s">
        <v>1517</v>
      </c>
    </row>
    <row r="991" spans="1:11" ht="13.5" thickBot="1">
      <c r="A991" s="22"/>
      <c r="B991" s="11" t="s">
        <v>1299</v>
      </c>
      <c r="C991" t="s">
        <v>124</v>
      </c>
      <c r="D991" s="14"/>
      <c r="E991" s="14">
        <f>IF(UPPER($J991)="Y",COUNTIF($J$12:$J991,"Y"),"")</f>
      </c>
      <c r="F991" s="14"/>
      <c r="G991" s="14"/>
      <c r="H991" s="14"/>
      <c r="I991" s="14"/>
      <c r="J991" s="14"/>
      <c r="K991" s="11"/>
    </row>
    <row r="992" spans="1:11" ht="12.75">
      <c r="A992" s="75" t="s">
        <v>1302</v>
      </c>
      <c r="B992" s="76" t="s">
        <v>1303</v>
      </c>
      <c r="C992" s="76" t="s">
        <v>1304</v>
      </c>
      <c r="D992" s="76">
        <v>2078</v>
      </c>
      <c r="E992" s="76">
        <f>IF(UPPER($J992)="Y",COUNTIF($J$12:$J992,"Y"),"")</f>
        <v>142</v>
      </c>
      <c r="F992" s="76"/>
      <c r="G992" s="76" t="s">
        <v>1479</v>
      </c>
      <c r="H992" s="76"/>
      <c r="I992" s="76" t="s">
        <v>1479</v>
      </c>
      <c r="J992" s="76" t="s">
        <v>1479</v>
      </c>
      <c r="K992" s="76">
        <v>110</v>
      </c>
    </row>
    <row r="993" spans="1:11" ht="12.75">
      <c r="A993" s="77"/>
      <c r="B993" s="78"/>
      <c r="C993" s="78" t="s">
        <v>1305</v>
      </c>
      <c r="D993" s="78">
        <v>2073</v>
      </c>
      <c r="E993" s="78">
        <f>IF(UPPER($J993)="Y",COUNTIF($J$12:$J993,"Y"),"")</f>
      </c>
      <c r="F993" s="78"/>
      <c r="G993" s="78"/>
      <c r="H993" s="78"/>
      <c r="I993" s="78"/>
      <c r="J993" s="78"/>
      <c r="K993" s="78">
        <v>122</v>
      </c>
    </row>
    <row r="994" spans="1:11" ht="12.75">
      <c r="A994" s="77"/>
      <c r="B994" s="78"/>
      <c r="C994" s="78" t="s">
        <v>1306</v>
      </c>
      <c r="D994" s="78"/>
      <c r="E994" s="78">
        <f>IF(UPPER($J994)="Y",COUNTIF($J$12:$J994,"Y"),"")</f>
      </c>
      <c r="F994" s="78"/>
      <c r="G994" s="78"/>
      <c r="H994" s="78"/>
      <c r="I994" s="78"/>
      <c r="J994" s="78"/>
      <c r="K994" s="78">
        <v>177</v>
      </c>
    </row>
    <row r="995" spans="1:11" ht="12.75">
      <c r="A995" s="77"/>
      <c r="B995" s="78"/>
      <c r="C995" s="78" t="s">
        <v>1307</v>
      </c>
      <c r="D995" s="78"/>
      <c r="E995" s="78">
        <f>IF(UPPER($J995)="Y",COUNTIF($J$12:$J995,"Y"),"")</f>
      </c>
      <c r="F995" s="78"/>
      <c r="G995" s="78"/>
      <c r="H995" s="78"/>
      <c r="I995" s="78"/>
      <c r="J995" s="78"/>
      <c r="K995" s="78">
        <v>186</v>
      </c>
    </row>
    <row r="996" spans="1:11" ht="12.75">
      <c r="A996" s="77"/>
      <c r="B996" s="78"/>
      <c r="C996" s="79"/>
      <c r="D996" s="79"/>
      <c r="E996" s="79">
        <f>IF(UPPER($J996)="Y",COUNTIF($J$12:$J996,"Y"),"")</f>
      </c>
      <c r="F996" s="79"/>
      <c r="G996" s="79"/>
      <c r="H996" s="79"/>
      <c r="I996" s="79"/>
      <c r="J996" s="79"/>
      <c r="K996" s="78">
        <v>296</v>
      </c>
    </row>
    <row r="997" spans="1:11" ht="13.5" thickBot="1">
      <c r="A997" s="80"/>
      <c r="B997" s="81"/>
      <c r="C997" t="s">
        <v>125</v>
      </c>
      <c r="D997" s="82"/>
      <c r="E997" s="82">
        <f>IF(UPPER($J997)="Y",COUNTIF($J$12:$J997,"Y"),"")</f>
      </c>
      <c r="F997" s="82"/>
      <c r="G997" s="82"/>
      <c r="H997" s="82"/>
      <c r="I997" s="82"/>
      <c r="J997" s="82"/>
      <c r="K997" s="81">
        <v>336</v>
      </c>
    </row>
    <row r="998" spans="1:11" ht="12.75">
      <c r="A998" s="20" t="s">
        <v>1309</v>
      </c>
      <c r="B998" s="8" t="s">
        <v>1310</v>
      </c>
      <c r="C998" s="8" t="s">
        <v>1312</v>
      </c>
      <c r="D998" s="8"/>
      <c r="E998" s="8">
        <f>IF(UPPER($J998)="Y",COUNTIF($J$12:$J998,"Y"),"")</f>
      </c>
      <c r="F998" s="8"/>
      <c r="G998" s="8"/>
      <c r="H998" s="8"/>
      <c r="I998" s="8"/>
      <c r="J998" s="8"/>
      <c r="K998" s="8" t="s">
        <v>1507</v>
      </c>
    </row>
    <row r="999" spans="1:11" ht="12.75">
      <c r="A999" s="21"/>
      <c r="B999" s="9" t="s">
        <v>1311</v>
      </c>
      <c r="C999" s="9" t="s">
        <v>1306</v>
      </c>
      <c r="D999" s="9"/>
      <c r="E999" s="9">
        <f>IF(UPPER($J999)="Y",COUNTIF($J$12:$J999,"Y"),"")</f>
      </c>
      <c r="F999" s="9"/>
      <c r="G999" s="9"/>
      <c r="H999" s="9"/>
      <c r="I999" s="9"/>
      <c r="J999" s="9"/>
      <c r="K999" s="9"/>
    </row>
    <row r="1000" spans="1:11" ht="12.75">
      <c r="A1000" s="21"/>
      <c r="B1000" s="9"/>
      <c r="C1000" s="10"/>
      <c r="D1000" s="10"/>
      <c r="E1000" s="10">
        <f>IF(UPPER($J1000)="Y",COUNTIF($J$12:$J1000,"Y"),"")</f>
      </c>
      <c r="F1000" s="10"/>
      <c r="G1000" s="10"/>
      <c r="H1000" s="10"/>
      <c r="I1000" s="10"/>
      <c r="J1000" s="10"/>
      <c r="K1000" s="9"/>
    </row>
    <row r="1001" spans="1:11" ht="13.5" thickBot="1">
      <c r="A1001" s="22"/>
      <c r="B1001" s="11"/>
      <c r="C1001" t="s">
        <v>1314</v>
      </c>
      <c r="D1001" s="14"/>
      <c r="E1001" s="14">
        <f>IF(UPPER($J1001)="Y",COUNTIF($J$12:$J1001,"Y"),"")</f>
      </c>
      <c r="F1001" s="14"/>
      <c r="G1001" s="14"/>
      <c r="H1001" s="14"/>
      <c r="I1001" s="14"/>
      <c r="J1001" s="14"/>
      <c r="K1001" s="11"/>
    </row>
    <row r="1002" spans="1:11" ht="12.75">
      <c r="A1002" s="20" t="s">
        <v>1316</v>
      </c>
      <c r="B1002" s="8" t="s">
        <v>1317</v>
      </c>
      <c r="C1002" t="s">
        <v>126</v>
      </c>
      <c r="D1002" s="19"/>
      <c r="E1002" s="19">
        <f>IF(UPPER($J1002)="Y",COUNTIF($J$12:$J1002,"Y"),"")</f>
      </c>
      <c r="F1002" s="19"/>
      <c r="G1002" s="19"/>
      <c r="H1002" s="19"/>
      <c r="I1002" s="19"/>
      <c r="J1002" s="19"/>
      <c r="K1002" s="8" t="s">
        <v>1517</v>
      </c>
    </row>
    <row r="1003" spans="1:11" ht="13.5" thickBot="1">
      <c r="A1003" s="22"/>
      <c r="B1003" s="11" t="s">
        <v>1318</v>
      </c>
      <c r="C1003" s="14"/>
      <c r="D1003" s="14"/>
      <c r="E1003" s="14">
        <f>IF(UPPER($J1003)="Y",COUNTIF($J$12:$J1003,"Y"),"")</f>
      </c>
      <c r="F1003" s="14"/>
      <c r="G1003" s="14"/>
      <c r="H1003" s="14"/>
      <c r="I1003" s="14"/>
      <c r="J1003" s="14"/>
      <c r="K1003" s="11"/>
    </row>
    <row r="1004" spans="1:11" ht="12.75">
      <c r="A1004" s="75" t="s">
        <v>1320</v>
      </c>
      <c r="B1004" s="76" t="s">
        <v>1321</v>
      </c>
      <c r="C1004" s="76" t="s">
        <v>240</v>
      </c>
      <c r="D1004" s="76">
        <v>2125</v>
      </c>
      <c r="E1004" s="76">
        <f>IF(UPPER($J1004)="Y",COUNTIF($J$12:$J1004,"Y"),"")</f>
        <v>143</v>
      </c>
      <c r="F1004" s="76"/>
      <c r="G1004" s="76" t="s">
        <v>1479</v>
      </c>
      <c r="H1004" s="76"/>
      <c r="I1004" s="76" t="s">
        <v>1479</v>
      </c>
      <c r="J1004" s="76" t="s">
        <v>1479</v>
      </c>
      <c r="K1004" s="76">
        <v>122</v>
      </c>
    </row>
    <row r="1005" spans="1:11" ht="12.75">
      <c r="A1005" s="77"/>
      <c r="B1005" s="78"/>
      <c r="C1005" s="78" t="s">
        <v>1323</v>
      </c>
      <c r="D1005" s="78"/>
      <c r="E1005" s="78">
        <f>IF(UPPER($J1005)="Y",COUNTIF($J$12:$J1005,"Y"),"")</f>
      </c>
      <c r="F1005" s="78"/>
      <c r="G1005" s="78"/>
      <c r="H1005" s="78"/>
      <c r="I1005" s="78"/>
      <c r="J1005" s="78"/>
      <c r="K1005" s="78">
        <v>126</v>
      </c>
    </row>
    <row r="1006" spans="1:11" ht="12.75">
      <c r="A1006" s="77"/>
      <c r="B1006" s="78"/>
      <c r="C1006" s="78" t="s">
        <v>1324</v>
      </c>
      <c r="D1006" s="78"/>
      <c r="E1006" s="78">
        <f>IF(UPPER($J1006)="Y",COUNTIF($J$12:$J1006,"Y"),"")</f>
      </c>
      <c r="F1006" s="78"/>
      <c r="G1006" s="78"/>
      <c r="H1006" s="78"/>
      <c r="I1006" s="78"/>
      <c r="J1006" s="78"/>
      <c r="K1006" s="78">
        <v>133</v>
      </c>
    </row>
    <row r="1007" spans="1:11" ht="12.75">
      <c r="A1007" s="77"/>
      <c r="B1007" s="78"/>
      <c r="C1007" s="78" t="s">
        <v>1325</v>
      </c>
      <c r="D1007" s="78"/>
      <c r="E1007" s="78">
        <f>IF(UPPER($J1007)="Y",COUNTIF($J$12:$J1007,"Y"),"")</f>
      </c>
      <c r="F1007" s="78"/>
      <c r="G1007" s="78"/>
      <c r="H1007" s="78"/>
      <c r="I1007" s="78"/>
      <c r="J1007" s="78"/>
      <c r="K1007" s="78">
        <v>140</v>
      </c>
    </row>
    <row r="1008" spans="1:11" ht="12.75">
      <c r="A1008" s="77"/>
      <c r="B1008" s="78"/>
      <c r="C1008" s="103"/>
      <c r="D1008" s="79"/>
      <c r="E1008" s="79">
        <f>IF(UPPER($J1008)="Y",COUNTIF($J$12:$J1008,"Y"),"")</f>
      </c>
      <c r="F1008" s="79"/>
      <c r="G1008" s="79"/>
      <c r="H1008" s="79"/>
      <c r="I1008" s="79"/>
      <c r="J1008" s="79"/>
      <c r="K1008" s="78">
        <v>149</v>
      </c>
    </row>
    <row r="1009" spans="1:11" ht="12.75">
      <c r="A1009" s="77"/>
      <c r="B1009" s="78"/>
      <c r="C1009" s="103"/>
      <c r="D1009" s="79"/>
      <c r="E1009" s="79"/>
      <c r="F1009" s="79"/>
      <c r="G1009" s="79"/>
      <c r="H1009" s="79"/>
      <c r="I1009" s="79"/>
      <c r="J1009" s="79"/>
      <c r="K1009" s="78">
        <v>158</v>
      </c>
    </row>
    <row r="1010" spans="1:11" ht="12.75">
      <c r="A1010" s="77"/>
      <c r="B1010" s="78"/>
      <c r="C1010" s="100"/>
      <c r="D1010" s="100"/>
      <c r="E1010" s="100">
        <f>IF(UPPER($J1010)="Y",COUNTIF($J$12:$J1010,"Y"),"")</f>
      </c>
      <c r="F1010" s="100"/>
      <c r="G1010" s="100"/>
      <c r="H1010" s="100"/>
      <c r="I1010" s="100"/>
      <c r="J1010" s="100"/>
      <c r="K1010" s="78">
        <v>170</v>
      </c>
    </row>
    <row r="1011" spans="1:11" ht="30" customHeight="1" thickBot="1">
      <c r="A1011" s="80"/>
      <c r="B1011" s="81"/>
      <c r="C1011" s="101"/>
      <c r="D1011" s="101"/>
      <c r="E1011" s="101">
        <f>IF(UPPER($J1011)="Y",COUNTIF($J$12:$J1011,"Y"),"")</f>
      </c>
      <c r="F1011" s="101"/>
      <c r="G1011" s="101"/>
      <c r="H1011" s="101"/>
      <c r="I1011" s="101"/>
      <c r="J1011" s="101"/>
      <c r="K1011" s="81" t="s">
        <v>963</v>
      </c>
    </row>
    <row r="1012" spans="1:11" ht="18">
      <c r="A1012" s="135" t="s">
        <v>1326</v>
      </c>
      <c r="B1012" s="158"/>
      <c r="C1012" s="125" t="s">
        <v>196</v>
      </c>
      <c r="D1012" s="125">
        <v>2150</v>
      </c>
      <c r="E1012" s="125">
        <f>IF(UPPER($J1012)="Y",COUNTIF($J$12:$J1012,"Y"),"")</f>
      </c>
      <c r="F1012" s="125"/>
      <c r="G1012" s="125" t="s">
        <v>1479</v>
      </c>
      <c r="H1012" s="125"/>
      <c r="I1012" s="125" t="s">
        <v>1479</v>
      </c>
      <c r="J1012" s="125"/>
      <c r="K1012" s="159"/>
    </row>
    <row r="1013" spans="1:11" ht="18">
      <c r="A1013" s="121"/>
      <c r="B1013" s="109"/>
      <c r="C1013" s="109" t="s">
        <v>1327</v>
      </c>
      <c r="D1013" s="109"/>
      <c r="E1013" s="109">
        <f>IF(UPPER($J1013)="Y",COUNTIF($J$12:$J1013,"Y"),"")</f>
      </c>
      <c r="F1013" s="109"/>
      <c r="G1013" s="109"/>
      <c r="H1013" s="109"/>
      <c r="I1013" s="109"/>
      <c r="J1013" s="109"/>
      <c r="K1013" s="160"/>
    </row>
    <row r="1014" spans="1:11" ht="12.75">
      <c r="A1014" s="161"/>
      <c r="B1014" s="109"/>
      <c r="C1014" s="109" t="s">
        <v>1328</v>
      </c>
      <c r="D1014" s="109"/>
      <c r="E1014" s="109">
        <f>IF(UPPER($J1014)="Y",COUNTIF($J$12:$J1014,"Y"),"")</f>
      </c>
      <c r="F1014" s="109"/>
      <c r="G1014" s="109"/>
      <c r="H1014" s="109"/>
      <c r="I1014" s="109"/>
      <c r="J1014" s="109"/>
      <c r="K1014" s="109"/>
    </row>
    <row r="1015" spans="1:11" ht="15.75">
      <c r="A1015" s="158"/>
      <c r="B1015" s="109"/>
      <c r="C1015" s="154" t="s">
        <v>1329</v>
      </c>
      <c r="D1015" s="109"/>
      <c r="E1015" s="109">
        <f>IF(UPPER($J1015)="Y",COUNTIF($J$12:$J1015,"Y"),"")</f>
      </c>
      <c r="F1015" s="109"/>
      <c r="G1015" s="109"/>
      <c r="H1015" s="109"/>
      <c r="I1015" s="109"/>
      <c r="J1015" s="109"/>
      <c r="K1015" s="109"/>
    </row>
    <row r="1016" spans="1:11" ht="13.5" thickBot="1">
      <c r="A1016" s="156"/>
      <c r="B1016" s="157"/>
      <c r="C1016" s="162"/>
      <c r="D1016" s="162"/>
      <c r="E1016" s="162">
        <f>IF(UPPER($J1016)="Y",COUNTIF($J$12:$J1016,"Y"),"")</f>
      </c>
      <c r="F1016" s="162"/>
      <c r="G1016" s="162"/>
      <c r="H1016" s="162"/>
      <c r="I1016" s="162"/>
      <c r="J1016" s="162"/>
      <c r="K1016" s="157"/>
    </row>
    <row r="1017" spans="1:11" ht="12.75">
      <c r="A1017" s="20" t="s">
        <v>1330</v>
      </c>
      <c r="B1017" s="8" t="s">
        <v>1331</v>
      </c>
      <c r="C1017" t="s">
        <v>127</v>
      </c>
      <c r="D1017" s="19"/>
      <c r="E1017" s="19">
        <f>IF(UPPER($J1017)="Y",COUNTIF($J$12:$J1017,"Y"),"")</f>
      </c>
      <c r="F1017" s="19"/>
      <c r="G1017" s="19"/>
      <c r="H1017" s="19"/>
      <c r="I1017" s="19"/>
      <c r="J1017" s="19"/>
      <c r="K1017" s="8" t="s">
        <v>1517</v>
      </c>
    </row>
    <row r="1018" spans="1:11" ht="13.5" thickBot="1">
      <c r="A1018" s="22"/>
      <c r="B1018" s="11" t="s">
        <v>1332</v>
      </c>
      <c r="C1018" s="14"/>
      <c r="D1018" s="14"/>
      <c r="E1018" s="14">
        <f>IF(UPPER($J1018)="Y",COUNTIF($J$12:$J1018,"Y"),"")</f>
      </c>
      <c r="F1018" s="14"/>
      <c r="G1018" s="14"/>
      <c r="H1018" s="14"/>
      <c r="I1018" s="14"/>
      <c r="J1018" s="14"/>
      <c r="K1018" s="11"/>
    </row>
    <row r="1019" spans="1:11" ht="12.75">
      <c r="A1019" s="75" t="s">
        <v>1334</v>
      </c>
      <c r="B1019" s="76" t="s">
        <v>1335</v>
      </c>
      <c r="C1019" s="76" t="s">
        <v>1336</v>
      </c>
      <c r="D1019" s="76">
        <v>2180</v>
      </c>
      <c r="E1019" s="76">
        <f>IF(UPPER($J1019)="Y",COUNTIF($J$12:$J1019,"Y"),"")</f>
        <v>144</v>
      </c>
      <c r="F1019" s="76"/>
      <c r="G1019" s="76" t="s">
        <v>1479</v>
      </c>
      <c r="H1019" s="76"/>
      <c r="I1019" s="76" t="s">
        <v>1479</v>
      </c>
      <c r="J1019" s="76" t="s">
        <v>1479</v>
      </c>
      <c r="K1019" s="76">
        <v>110</v>
      </c>
    </row>
    <row r="1020" spans="1:11" ht="12.75">
      <c r="A1020" s="77"/>
      <c r="B1020" s="78"/>
      <c r="C1020" s="78" t="s">
        <v>1337</v>
      </c>
      <c r="D1020" s="78"/>
      <c r="E1020" s="78">
        <f>IF(UPPER($J1020)="Y",COUNTIF($J$12:$J1020,"Y"),"")</f>
      </c>
      <c r="F1020" s="78"/>
      <c r="G1020" s="78"/>
      <c r="H1020" s="78"/>
      <c r="I1020" s="78"/>
      <c r="J1020" s="78"/>
      <c r="K1020" s="78">
        <v>199</v>
      </c>
    </row>
    <row r="1021" spans="1:11" ht="12.75">
      <c r="A1021" s="77"/>
      <c r="B1021" s="78"/>
      <c r="C1021" s="78" t="s">
        <v>1338</v>
      </c>
      <c r="D1021" s="78"/>
      <c r="E1021" s="78">
        <f>IF(UPPER($J1021)="Y",COUNTIF($J$12:$J1021,"Y"),"")</f>
      </c>
      <c r="F1021" s="78"/>
      <c r="G1021" s="78"/>
      <c r="H1021" s="78"/>
      <c r="I1021" s="78"/>
      <c r="J1021" s="78"/>
      <c r="K1021" s="78">
        <v>214</v>
      </c>
    </row>
    <row r="1022" spans="1:11" ht="12.75">
      <c r="A1022" s="77"/>
      <c r="B1022" s="78"/>
      <c r="C1022" s="78" t="s">
        <v>1339</v>
      </c>
      <c r="D1022" s="78"/>
      <c r="E1022" s="78">
        <f>IF(UPPER($J1022)="Y",COUNTIF($J$12:$J1022,"Y"),"")</f>
      </c>
      <c r="F1022" s="78"/>
      <c r="G1022" s="78"/>
      <c r="H1022" s="78"/>
      <c r="I1022" s="78"/>
      <c r="J1022" s="78"/>
      <c r="K1022" s="78"/>
    </row>
    <row r="1023" spans="1:11" ht="13.5" thickBot="1">
      <c r="A1023" s="80"/>
      <c r="B1023" s="81"/>
      <c r="C1023" s="82"/>
      <c r="D1023" s="82"/>
      <c r="E1023" s="82">
        <f>IF(UPPER($J1023)="Y",COUNTIF($J$12:$J1023,"Y"),"")</f>
      </c>
      <c r="F1023" s="82"/>
      <c r="G1023" s="82"/>
      <c r="H1023" s="82"/>
      <c r="I1023" s="82"/>
      <c r="J1023" s="82"/>
      <c r="K1023" s="81"/>
    </row>
    <row r="1024" spans="1:11" ht="12.75">
      <c r="A1024" s="75" t="s">
        <v>1340</v>
      </c>
      <c r="B1024" s="76" t="s">
        <v>1341</v>
      </c>
      <c r="C1024" s="76" t="s">
        <v>196</v>
      </c>
      <c r="D1024" s="76">
        <v>2190</v>
      </c>
      <c r="E1024" s="76">
        <f>IF(UPPER($J1024)="Y",COUNTIF($J$12:$J1024,"Y"),"")</f>
        <v>145</v>
      </c>
      <c r="F1024" s="76"/>
      <c r="G1024" s="76" t="s">
        <v>1479</v>
      </c>
      <c r="H1024" s="76"/>
      <c r="I1024" s="76" t="s">
        <v>1479</v>
      </c>
      <c r="J1024" s="76" t="s">
        <v>1479</v>
      </c>
      <c r="K1024" s="76">
        <v>177</v>
      </c>
    </row>
    <row r="1025" spans="1:11" ht="12.75">
      <c r="A1025" s="77"/>
      <c r="B1025" s="78"/>
      <c r="C1025" s="78" t="s">
        <v>1343</v>
      </c>
      <c r="D1025" s="78"/>
      <c r="E1025" s="78">
        <f>IF(UPPER($J1025)="Y",COUNTIF($J$12:$J1025,"Y"),"")</f>
      </c>
      <c r="F1025" s="78"/>
      <c r="G1025" s="78"/>
      <c r="H1025" s="78"/>
      <c r="I1025" s="78"/>
      <c r="J1025" s="78"/>
      <c r="K1025" s="78">
        <v>186</v>
      </c>
    </row>
    <row r="1026" spans="1:11" ht="12.75">
      <c r="A1026" s="77"/>
      <c r="B1026" s="78"/>
      <c r="C1026" s="78" t="s">
        <v>1344</v>
      </c>
      <c r="D1026" s="78"/>
      <c r="E1026" s="78">
        <f>IF(UPPER($J1026)="Y",COUNTIF($J$12:$J1026,"Y"),"")</f>
      </c>
      <c r="F1026" s="78"/>
      <c r="G1026" s="78"/>
      <c r="H1026" s="78"/>
      <c r="I1026" s="78"/>
      <c r="J1026" s="78"/>
      <c r="K1026" s="78"/>
    </row>
    <row r="1027" spans="1:11" ht="12.75">
      <c r="A1027" s="77"/>
      <c r="B1027" s="78"/>
      <c r="C1027" s="78" t="s">
        <v>1345</v>
      </c>
      <c r="D1027" s="78"/>
      <c r="E1027" s="78">
        <f>IF(UPPER($J1027)="Y",COUNTIF($J$12:$J1027,"Y"),"")</f>
      </c>
      <c r="F1027" s="78"/>
      <c r="G1027" s="78"/>
      <c r="H1027" s="78"/>
      <c r="I1027" s="78"/>
      <c r="J1027" s="78"/>
      <c r="K1027" s="78"/>
    </row>
    <row r="1028" spans="1:11" ht="13.5" thickBot="1">
      <c r="A1028" s="77"/>
      <c r="B1028" s="78"/>
      <c r="C1028" s="79"/>
      <c r="D1028" s="79"/>
      <c r="E1028" s="79">
        <f>IF(UPPER($J1028)="Y",COUNTIF($J$12:$J1028,"Y"),"")</f>
      </c>
      <c r="F1028" s="79"/>
      <c r="G1028" s="79"/>
      <c r="H1028" s="79"/>
      <c r="I1028" s="79"/>
      <c r="J1028" s="79"/>
      <c r="K1028" s="78"/>
    </row>
    <row r="1029" spans="1:11" s="39" customFormat="1" ht="15" customHeight="1" thickBot="1">
      <c r="A1029" s="72"/>
      <c r="B1029" s="67"/>
      <c r="C1029" s="67"/>
      <c r="D1029" s="67"/>
      <c r="E1029" s="67"/>
      <c r="F1029" s="67"/>
      <c r="G1029" s="67"/>
      <c r="H1029" s="67"/>
      <c r="I1029" s="67"/>
      <c r="J1029" s="67">
        <f>COUNTIF(J909:J1028,"Y")</f>
        <v>17</v>
      </c>
      <c r="K1029" s="69" t="s">
        <v>1408</v>
      </c>
    </row>
    <row r="1030" spans="1:11" ht="33" customHeight="1" thickBot="1">
      <c r="A1030" s="177" t="s">
        <v>1346</v>
      </c>
      <c r="B1030" s="178"/>
      <c r="C1030" s="178"/>
      <c r="D1030" s="178"/>
      <c r="E1030" s="178"/>
      <c r="F1030" s="178"/>
      <c r="G1030" s="178"/>
      <c r="H1030" s="178"/>
      <c r="I1030" s="178"/>
      <c r="J1030" s="178"/>
      <c r="K1030" s="179"/>
    </row>
    <row r="1031" spans="1:11" ht="25.5">
      <c r="A1031" s="136" t="s">
        <v>1473</v>
      </c>
      <c r="B1031" s="109" t="s">
        <v>1347</v>
      </c>
      <c r="C1031" s="109" t="s">
        <v>1349</v>
      </c>
      <c r="D1031" s="109"/>
      <c r="E1031" s="109">
        <f>IF(UPPER($J1031)="Y",COUNTIF($J$12:$J1031,"Y"),"")</f>
      </c>
      <c r="F1031" s="109" t="s">
        <v>1479</v>
      </c>
      <c r="G1031" s="109"/>
      <c r="H1031" s="109"/>
      <c r="I1031" s="109" t="s">
        <v>1479</v>
      </c>
      <c r="J1031" s="109"/>
      <c r="K1031" s="109" t="s">
        <v>1507</v>
      </c>
    </row>
    <row r="1032" spans="1:11" ht="12.75">
      <c r="A1032" s="136"/>
      <c r="B1032" s="109" t="s">
        <v>1348</v>
      </c>
      <c r="C1032" s="109" t="s">
        <v>1350</v>
      </c>
      <c r="D1032" s="109"/>
      <c r="E1032" s="109">
        <f>IF(UPPER($J1032)="Y",COUNTIF($J$12:$J1032,"Y"),"")</f>
      </c>
      <c r="F1032" s="109"/>
      <c r="G1032" s="109"/>
      <c r="H1032" s="109"/>
      <c r="I1032" s="109"/>
      <c r="J1032" s="109"/>
      <c r="K1032" s="109"/>
    </row>
    <row r="1033" spans="1:11" ht="12.75">
      <c r="A1033" s="136"/>
      <c r="B1033" s="109"/>
      <c r="C1033" s="109" t="s">
        <v>1351</v>
      </c>
      <c r="D1033" s="109"/>
      <c r="E1033" s="109">
        <f>IF(UPPER($J1033)="Y",COUNTIF($J$12:$J1033,"Y"),"")</f>
      </c>
      <c r="F1033" s="109"/>
      <c r="G1033" s="109"/>
      <c r="H1033" s="109"/>
      <c r="I1033" s="109"/>
      <c r="J1033" s="109"/>
      <c r="K1033" s="109"/>
    </row>
    <row r="1034" spans="1:11" ht="15.75">
      <c r="A1034" s="136"/>
      <c r="B1034" s="109"/>
      <c r="C1034" s="154" t="s">
        <v>1352</v>
      </c>
      <c r="D1034" s="109"/>
      <c r="E1034" s="109">
        <f>IF(UPPER($J1034)="Y",COUNTIF($J$12:$J1034,"Y"),"")</f>
      </c>
      <c r="F1034" s="109"/>
      <c r="G1034" s="109"/>
      <c r="H1034" s="109"/>
      <c r="I1034" s="109"/>
      <c r="J1034" s="109"/>
      <c r="K1034" s="109"/>
    </row>
    <row r="1035" spans="1:11" ht="12.75">
      <c r="A1035" s="136"/>
      <c r="B1035" s="109"/>
      <c r="C1035" s="109"/>
      <c r="D1035" s="109"/>
      <c r="E1035" s="109">
        <f>IF(UPPER($J1035)="Y",COUNTIF($J$12:$J1035,"Y"),"")</f>
      </c>
      <c r="F1035" s="109"/>
      <c r="G1035" s="109"/>
      <c r="H1035" s="109"/>
      <c r="I1035" s="109"/>
      <c r="J1035" s="109"/>
      <c r="K1035" s="109"/>
    </row>
    <row r="1036" spans="1:11" ht="13.5" thickBot="1">
      <c r="A1036" s="156"/>
      <c r="B1036" s="157"/>
      <c r="C1036" s="162"/>
      <c r="D1036" s="162"/>
      <c r="E1036" s="162">
        <f>IF(UPPER($J1036)="Y",COUNTIF($J$12:$J1036,"Y"),"")</f>
      </c>
      <c r="F1036" s="162"/>
      <c r="G1036" s="162"/>
      <c r="H1036" s="162"/>
      <c r="I1036" s="162"/>
      <c r="J1036" s="162"/>
      <c r="K1036" s="157"/>
    </row>
    <row r="1037" spans="1:11" ht="38.25">
      <c r="A1037" s="75" t="s">
        <v>1353</v>
      </c>
      <c r="B1037" s="76" t="s">
        <v>1354</v>
      </c>
      <c r="C1037" s="76" t="s">
        <v>1356</v>
      </c>
      <c r="D1037" s="76">
        <v>2250</v>
      </c>
      <c r="E1037" s="76">
        <f>IF(UPPER($J1037)="Y",COUNTIF($J$12:$J1037,"Y"),"")</f>
        <v>146</v>
      </c>
      <c r="F1037" s="76"/>
      <c r="G1037" s="76" t="s">
        <v>1479</v>
      </c>
      <c r="H1037" s="76"/>
      <c r="I1037" s="76" t="s">
        <v>1479</v>
      </c>
      <c r="J1037" s="76" t="s">
        <v>1479</v>
      </c>
      <c r="K1037" s="91"/>
    </row>
    <row r="1038" spans="1:11" ht="12.75">
      <c r="A1038" s="77"/>
      <c r="B1038" s="78" t="s">
        <v>1355</v>
      </c>
      <c r="C1038" s="78" t="s">
        <v>1357</v>
      </c>
      <c r="D1038" s="78"/>
      <c r="E1038" s="78">
        <f>IF(UPPER($J1038)="Y",COUNTIF($J$12:$J1038,"Y"),"")</f>
      </c>
      <c r="F1038" s="78"/>
      <c r="G1038" s="78"/>
      <c r="H1038" s="78"/>
      <c r="I1038" s="78"/>
      <c r="J1038" s="78"/>
      <c r="K1038" s="78">
        <v>122</v>
      </c>
    </row>
    <row r="1039" spans="1:11" ht="12.75">
      <c r="A1039" s="77"/>
      <c r="B1039" s="78"/>
      <c r="C1039" s="78" t="s">
        <v>1358</v>
      </c>
      <c r="D1039" s="78"/>
      <c r="E1039" s="78">
        <f>IF(UPPER($J1039)="Y",COUNTIF($J$12:$J1039,"Y"),"")</f>
      </c>
      <c r="F1039" s="78"/>
      <c r="G1039" s="78"/>
      <c r="H1039" s="78"/>
      <c r="I1039" s="78"/>
      <c r="J1039" s="78"/>
      <c r="K1039" s="78">
        <v>126</v>
      </c>
    </row>
    <row r="1040" spans="1:11" ht="12.75">
      <c r="A1040" s="77"/>
      <c r="B1040" s="78"/>
      <c r="C1040" s="78" t="s">
        <v>1359</v>
      </c>
      <c r="D1040" s="78"/>
      <c r="E1040" s="78">
        <f>IF(UPPER($J1040)="Y",COUNTIF($J$12:$J1040,"Y"),"")</f>
      </c>
      <c r="F1040" s="78"/>
      <c r="G1040" s="78"/>
      <c r="H1040" s="78"/>
      <c r="I1040" s="78"/>
      <c r="J1040" s="78"/>
      <c r="K1040" s="78">
        <v>133</v>
      </c>
    </row>
    <row r="1041" spans="1:11" ht="12.75">
      <c r="A1041" s="77"/>
      <c r="B1041" s="78"/>
      <c r="C1041" s="78"/>
      <c r="D1041" s="79"/>
      <c r="E1041" s="79">
        <f>IF(UPPER($J1041)="Y",COUNTIF($J$12:$J1041,"Y"),"")</f>
      </c>
      <c r="F1041" s="79"/>
      <c r="G1041" s="79"/>
      <c r="H1041" s="79"/>
      <c r="I1041" s="79"/>
      <c r="J1041" s="79"/>
      <c r="K1041" s="78">
        <v>140</v>
      </c>
    </row>
    <row r="1042" spans="1:11" ht="12.75">
      <c r="A1042" s="77"/>
      <c r="B1042" s="78"/>
      <c r="C1042" s="84"/>
      <c r="D1042" s="84"/>
      <c r="E1042" s="84">
        <f>IF(UPPER($J1042)="Y",COUNTIF($J$12:$J1042,"Y"),"")</f>
      </c>
      <c r="F1042" s="84"/>
      <c r="G1042" s="84"/>
      <c r="H1042" s="84"/>
      <c r="I1042" s="84"/>
      <c r="J1042" s="84"/>
      <c r="K1042" s="78">
        <v>149</v>
      </c>
    </row>
    <row r="1043" spans="1:11" ht="51">
      <c r="A1043" s="77"/>
      <c r="B1043" s="78"/>
      <c r="C1043" s="97" t="s">
        <v>1360</v>
      </c>
      <c r="D1043" s="97"/>
      <c r="E1043" s="97">
        <f>IF(UPPER($J1043)="Y",COUNTIF($J$12:$J1043,"Y"),"")</f>
      </c>
      <c r="F1043" s="97"/>
      <c r="G1043" s="97"/>
      <c r="H1043" s="97"/>
      <c r="I1043" s="97"/>
      <c r="J1043" s="97"/>
      <c r="K1043" s="78">
        <v>158</v>
      </c>
    </row>
    <row r="1044" spans="1:11" ht="13.5" thickBot="1">
      <c r="A1044" s="80"/>
      <c r="B1044" s="81"/>
      <c r="C1044" s="85"/>
      <c r="D1044" s="85"/>
      <c r="E1044" s="85">
        <f>IF(UPPER($J1044)="Y",COUNTIF($J$12:$J1044,"Y"),"")</f>
      </c>
      <c r="F1044" s="85"/>
      <c r="G1044" s="85"/>
      <c r="H1044" s="85"/>
      <c r="I1044" s="85"/>
      <c r="J1044" s="85"/>
      <c r="K1044" s="81">
        <v>170</v>
      </c>
    </row>
    <row r="1045" spans="1:11" ht="38.25">
      <c r="A1045" s="75" t="s">
        <v>1361</v>
      </c>
      <c r="B1045" s="76" t="s">
        <v>1362</v>
      </c>
      <c r="C1045" s="76" t="s">
        <v>1363</v>
      </c>
      <c r="D1045" s="76">
        <v>2275</v>
      </c>
      <c r="E1045" s="76">
        <f>IF(UPPER($J1045)="Y",COUNTIF($J$12:$J1045,"Y"),"")</f>
        <v>147</v>
      </c>
      <c r="F1045" s="76"/>
      <c r="G1045" s="76" t="s">
        <v>1479</v>
      </c>
      <c r="H1045" s="76"/>
      <c r="I1045" s="76" t="s">
        <v>1479</v>
      </c>
      <c r="J1045" s="76" t="s">
        <v>1479</v>
      </c>
      <c r="K1045" s="76">
        <v>110</v>
      </c>
    </row>
    <row r="1046" spans="1:11" ht="12.75">
      <c r="A1046" s="77"/>
      <c r="B1046" s="78"/>
      <c r="C1046" s="78" t="s">
        <v>1364</v>
      </c>
      <c r="D1046" s="78"/>
      <c r="E1046" s="78">
        <f>IF(UPPER($J1046)="Y",COUNTIF($J$12:$J1046,"Y"),"")</f>
      </c>
      <c r="F1046" s="78"/>
      <c r="G1046" s="78"/>
      <c r="H1046" s="78"/>
      <c r="I1046" s="78"/>
      <c r="J1046" s="78"/>
      <c r="K1046" s="78">
        <v>234</v>
      </c>
    </row>
    <row r="1047" spans="1:11" ht="12.75">
      <c r="A1047" s="77"/>
      <c r="B1047" s="78"/>
      <c r="C1047" s="78" t="s">
        <v>1365</v>
      </c>
      <c r="D1047" s="78"/>
      <c r="E1047" s="78">
        <f>IF(UPPER($J1047)="Y",COUNTIF($J$12:$J1047,"Y"),"")</f>
      </c>
      <c r="F1047" s="78"/>
      <c r="G1047" s="78"/>
      <c r="H1047" s="78"/>
      <c r="I1047" s="78"/>
      <c r="J1047" s="78"/>
      <c r="K1047" s="78"/>
    </row>
    <row r="1048" spans="1:11" ht="12.75">
      <c r="A1048" s="77"/>
      <c r="B1048" s="78"/>
      <c r="C1048" s="78" t="s">
        <v>1366</v>
      </c>
      <c r="D1048" s="78"/>
      <c r="E1048" s="78">
        <f>IF(UPPER($J1048)="Y",COUNTIF($J$12:$J1048,"Y"),"")</f>
      </c>
      <c r="F1048" s="78"/>
      <c r="G1048" s="78"/>
      <c r="H1048" s="78"/>
      <c r="I1048" s="78"/>
      <c r="J1048" s="78"/>
      <c r="K1048" s="78"/>
    </row>
    <row r="1049" spans="1:11" ht="13.5" thickBot="1">
      <c r="A1049" s="80"/>
      <c r="B1049" s="81"/>
      <c r="C1049" s="82"/>
      <c r="D1049" s="82"/>
      <c r="E1049" s="82">
        <f>IF(UPPER($J1049)="Y",COUNTIF($J$12:$J1049,"Y"),"")</f>
      </c>
      <c r="F1049" s="82"/>
      <c r="G1049" s="82"/>
      <c r="H1049" s="82"/>
      <c r="I1049" s="82"/>
      <c r="J1049" s="82"/>
      <c r="K1049" s="81"/>
    </row>
    <row r="1050" spans="1:11" ht="38.25">
      <c r="A1050" s="75" t="s">
        <v>1367</v>
      </c>
      <c r="B1050" s="76" t="s">
        <v>1368</v>
      </c>
      <c r="C1050" s="76" t="s">
        <v>1370</v>
      </c>
      <c r="D1050" s="76"/>
      <c r="E1050" s="76">
        <f>IF(UPPER($J1050)="Y",COUNTIF($J$12:$J1050,"Y"),"")</f>
        <v>148</v>
      </c>
      <c r="F1050" s="76"/>
      <c r="G1050" s="76" t="s">
        <v>1479</v>
      </c>
      <c r="H1050" s="76"/>
      <c r="I1050" s="76" t="s">
        <v>1479</v>
      </c>
      <c r="J1050" s="76" t="s">
        <v>1479</v>
      </c>
      <c r="K1050" s="76" t="s">
        <v>1527</v>
      </c>
    </row>
    <row r="1051" spans="1:11" ht="38.25">
      <c r="A1051" s="77"/>
      <c r="B1051" s="78" t="s">
        <v>1369</v>
      </c>
      <c r="C1051" s="78" t="s">
        <v>1371</v>
      </c>
      <c r="D1051" s="78"/>
      <c r="E1051" s="78">
        <f>IF(UPPER($J1051)="Y",COUNTIF($J$12:$J1051,"Y"),"")</f>
      </c>
      <c r="F1051" s="78"/>
      <c r="G1051" s="78"/>
      <c r="H1051" s="78"/>
      <c r="I1051" s="78"/>
      <c r="J1051" s="78"/>
      <c r="K1051" s="78" t="s">
        <v>1528</v>
      </c>
    </row>
    <row r="1052" spans="1:11" ht="12.75">
      <c r="A1052" s="77"/>
      <c r="B1052" s="78"/>
      <c r="C1052" s="78" t="s">
        <v>1372</v>
      </c>
      <c r="D1052" s="78"/>
      <c r="E1052" s="78">
        <f>IF(UPPER($J1052)="Y",COUNTIF($J$12:$J1052,"Y"),"")</f>
      </c>
      <c r="F1052" s="78"/>
      <c r="G1052" s="78"/>
      <c r="H1052" s="78"/>
      <c r="I1052" s="78"/>
      <c r="J1052" s="78"/>
      <c r="K1052" s="78"/>
    </row>
    <row r="1053" spans="1:11" ht="13.5" thickBot="1">
      <c r="A1053" s="77"/>
      <c r="B1053" s="78"/>
      <c r="C1053" s="79"/>
      <c r="D1053" s="79"/>
      <c r="E1053" s="79">
        <f>IF(UPPER($J1053)="Y",COUNTIF($J$12:$J1053,"Y"),"")</f>
      </c>
      <c r="F1053" s="79"/>
      <c r="G1053" s="79"/>
      <c r="H1053" s="79"/>
      <c r="I1053" s="79"/>
      <c r="J1053" s="79"/>
      <c r="K1053" s="78"/>
    </row>
    <row r="1054" spans="1:11" s="39" customFormat="1" ht="15" customHeight="1" thickBot="1">
      <c r="A1054" s="72"/>
      <c r="B1054" s="67"/>
      <c r="C1054" s="67"/>
      <c r="D1054" s="134">
        <v>2367</v>
      </c>
      <c r="E1054" s="67"/>
      <c r="F1054" s="67"/>
      <c r="G1054" s="67"/>
      <c r="H1054" s="67"/>
      <c r="I1054" s="67"/>
      <c r="J1054" s="67">
        <f>COUNTIF(J1031:J1053,"Y")</f>
        <v>3</v>
      </c>
      <c r="K1054" s="69" t="s">
        <v>1408</v>
      </c>
    </row>
    <row r="1077" ht="12.75" customHeight="1"/>
    <row r="1079" ht="12.75" customHeight="1"/>
    <row r="1081" ht="12.75" customHeight="1"/>
    <row r="1083" ht="12.75" customHeight="1"/>
    <row r="1085" ht="12.75" customHeight="1"/>
    <row r="1134" ht="12.75" customHeight="1"/>
    <row r="1135" ht="12.75" customHeight="1"/>
    <row r="1136" ht="12.75" customHeight="1"/>
    <row r="1137" ht="12.75" customHeight="1"/>
    <row r="1138" ht="12.75" customHeight="1"/>
  </sheetData>
  <mergeCells count="21">
    <mergeCell ref="A1030:K1030"/>
    <mergeCell ref="A196:K196"/>
    <mergeCell ref="A242:K242"/>
    <mergeCell ref="A285:K285"/>
    <mergeCell ref="A846:K846"/>
    <mergeCell ref="A908:K908"/>
    <mergeCell ref="A423:K423"/>
    <mergeCell ref="C7:C10"/>
    <mergeCell ref="A848:K848"/>
    <mergeCell ref="A11:K11"/>
    <mergeCell ref="A424:K424"/>
    <mergeCell ref="A6:K6"/>
    <mergeCell ref="D7:D10"/>
    <mergeCell ref="A1:K1"/>
    <mergeCell ref="A2:K2"/>
    <mergeCell ref="A3:K3"/>
    <mergeCell ref="A4:K4"/>
    <mergeCell ref="A5:K5"/>
    <mergeCell ref="F7:I8"/>
    <mergeCell ref="H9:I9"/>
    <mergeCell ref="F9:G9"/>
  </mergeCells>
  <hyperlinks>
    <hyperlink ref="C161" r:id="rId1" display="mailto:amleduc@insightbb.com"/>
    <hyperlink ref="C162" r:id="rId2" display="mailto:kirgissr@snowhill.com"/>
    <hyperlink ref="C167" r:id="rId3" display="mailto:amleduc@insightbb.com"/>
    <hyperlink ref="C172" r:id="rId4" display="mailto:amleduc@insightbb.com"/>
    <hyperlink ref="C177" r:id="rId5" display="mailto:amleduc@insightbb.com"/>
    <hyperlink ref="C182" r:id="rId6" display="mailto:amleduc@insightbb.com"/>
    <hyperlink ref="C187" r:id="rId7" display="mailto:amleduc@insightbb.com"/>
    <hyperlink ref="C192" r:id="rId8" display="mailto:amleduc@insightbb.com"/>
    <hyperlink ref="C200" r:id="rId9" display="mailto:amleduc@insightbb.com"/>
    <hyperlink ref="C205" r:id="rId10" display="mailto:amleduc@insightbb.com"/>
    <hyperlink ref="C210" r:id="rId11" display="mailto:amleduc@insightbb.com"/>
    <hyperlink ref="C215" r:id="rId12" display="mailto:amleduc@insightbb.com"/>
    <hyperlink ref="C220" r:id="rId13" display="mailto:amleduc@insightbb.com"/>
    <hyperlink ref="C225" r:id="rId14" display="mailto:amleduc@insightbb.com"/>
    <hyperlink ref="C233" r:id="rId15" display="mailto:amleduc@insightbb.com"/>
    <hyperlink ref="C238" r:id="rId16" display="mailto:amleduc@insightbb.com"/>
    <hyperlink ref="C245" r:id="rId17" display="mailto:amleduc@insightbb.com"/>
    <hyperlink ref="C251" r:id="rId18" display="mailto:amleduc@insightbb.com"/>
    <hyperlink ref="C256" r:id="rId19" display="mailto:amleduc@insightbb.com"/>
    <hyperlink ref="C261" r:id="rId20" display="mailto:amleduc@insightbb.com"/>
    <hyperlink ref="C266" r:id="rId21" display="mailto:amleduc@insightbb.com"/>
    <hyperlink ref="C271" r:id="rId22" display="mailto:amleduc@insightbb.com"/>
    <hyperlink ref="C276" r:id="rId23" display="mailto:amleduc@insightbb.com"/>
    <hyperlink ref="C280" r:id="rId24" display="mailto:amleduc@insightbb.com"/>
    <hyperlink ref="C287" r:id="rId25" display="mailto:amleduc@insightbb.com"/>
    <hyperlink ref="C292" r:id="rId26" display="mailto:amleduc@insightbb.com"/>
    <hyperlink ref="C297" r:id="rId27" display="mailto:amleduc@insightbb.com"/>
    <hyperlink ref="C446" r:id="rId28" display="http://yp.yahoo.com/py/ypMap.py?Pyt=Typ&amp;tuid=8075926&amp;ck=1796492220&amp;tab=B2C&amp;ycat=7843839&amp;city=Winnie&amp;state=TX&amp;country=us&amp;msa=3360&amp;slt=29.820461&amp;sln=-94.384193&amp;cs=4&amp;stat=:pos:0:regular:regT:6:fbT:0"/>
    <hyperlink ref="C595" r:id="rId29" display="mailto:kirgissr@snowhill.com"/>
    <hyperlink ref="C903" r:id="rId30" display="mailto:kirgissr@snowhill.com"/>
    <hyperlink ref="C916" r:id="rId31" display="mailto:kailes@cox.net"/>
  </hyperlinks>
  <printOptions/>
  <pageMargins left="0.75" right="0.75" top="1" bottom="1" header="0.5" footer="0.5"/>
  <pageSetup horizontalDpi="600" verticalDpi="600" orientation="portrait" r:id="rId32"/>
</worksheet>
</file>

<file path=xl/worksheets/sheet2.xml><?xml version="1.0" encoding="utf-8"?>
<worksheet xmlns="http://schemas.openxmlformats.org/spreadsheetml/2006/main" xmlns:r="http://schemas.openxmlformats.org/officeDocument/2006/relationships">
  <dimension ref="A1:R1065"/>
  <sheetViews>
    <sheetView workbookViewId="0" topLeftCell="A825">
      <selection activeCell="L419" sqref="L419"/>
    </sheetView>
  </sheetViews>
  <sheetFormatPr defaultColWidth="9.140625" defaultRowHeight="12.75"/>
  <cols>
    <col min="12" max="12" width="9.140625" style="128" customWidth="1"/>
  </cols>
  <sheetData>
    <row r="1" spans="1:11" ht="23.25">
      <c r="A1" s="195" t="s">
        <v>1373</v>
      </c>
      <c r="B1" s="195"/>
      <c r="C1" s="195"/>
      <c r="D1" s="195"/>
      <c r="E1" s="195"/>
      <c r="F1" s="195"/>
      <c r="G1" s="195"/>
      <c r="H1" s="195"/>
      <c r="I1" s="195"/>
      <c r="J1" s="195"/>
      <c r="K1" s="195"/>
    </row>
    <row r="2" spans="1:11" ht="13.5" thickBot="1">
      <c r="A2" s="28"/>
      <c r="B2" s="28"/>
      <c r="C2" s="2"/>
      <c r="D2" s="2"/>
      <c r="E2" s="2"/>
      <c r="F2" s="2"/>
      <c r="G2" s="2"/>
      <c r="H2" s="2"/>
      <c r="I2" s="2"/>
      <c r="J2" s="2"/>
      <c r="K2" s="2"/>
    </row>
    <row r="3" spans="1:11" ht="17.25">
      <c r="A3" s="192" t="s">
        <v>1374</v>
      </c>
      <c r="B3" s="193"/>
      <c r="C3" s="193"/>
      <c r="D3" s="193"/>
      <c r="E3" s="193"/>
      <c r="F3" s="193"/>
      <c r="G3" s="193"/>
      <c r="H3" s="193"/>
      <c r="I3" s="193"/>
      <c r="J3" s="193"/>
      <c r="K3" s="194"/>
    </row>
    <row r="4" spans="1:11" ht="18" thickBot="1">
      <c r="A4" s="29"/>
      <c r="B4" s="30"/>
      <c r="C4" s="30"/>
      <c r="D4" s="30"/>
      <c r="E4" s="30"/>
      <c r="F4" s="30"/>
      <c r="G4" s="30"/>
      <c r="H4" s="30"/>
      <c r="I4" s="30"/>
      <c r="J4" s="30"/>
      <c r="K4" s="31"/>
    </row>
    <row r="5" spans="1:11" ht="25.5">
      <c r="A5" s="32" t="s">
        <v>1375</v>
      </c>
      <c r="B5" s="33"/>
      <c r="C5" s="33" t="s">
        <v>1376</v>
      </c>
      <c r="D5" s="33" t="s">
        <v>1377</v>
      </c>
      <c r="E5" s="33"/>
      <c r="F5" s="33"/>
      <c r="G5" s="33"/>
      <c r="H5" s="33"/>
      <c r="I5" s="33"/>
      <c r="J5" s="33" t="s">
        <v>1377</v>
      </c>
      <c r="K5" s="33" t="s">
        <v>1380</v>
      </c>
    </row>
    <row r="6" spans="1:11" ht="13.5" thickBot="1">
      <c r="A6" s="34"/>
      <c r="B6" s="35"/>
      <c r="C6" s="35"/>
      <c r="D6" s="35" t="s">
        <v>1378</v>
      </c>
      <c r="E6" s="35"/>
      <c r="F6" s="35"/>
      <c r="G6" s="35"/>
      <c r="H6" s="35"/>
      <c r="I6" s="35"/>
      <c r="J6" s="35" t="s">
        <v>1379</v>
      </c>
      <c r="K6" s="35" t="s">
        <v>1381</v>
      </c>
    </row>
    <row r="7" spans="1:11" ht="39" thickBot="1">
      <c r="A7" s="36" t="s">
        <v>1382</v>
      </c>
      <c r="B7" s="36"/>
      <c r="C7" s="36" t="s">
        <v>1383</v>
      </c>
      <c r="D7" s="36">
        <v>53</v>
      </c>
      <c r="E7" s="36"/>
      <c r="F7" s="36"/>
      <c r="G7" s="36"/>
      <c r="H7" s="36"/>
      <c r="I7" s="36"/>
      <c r="J7" s="36">
        <v>66</v>
      </c>
      <c r="K7" s="36">
        <v>1.6</v>
      </c>
    </row>
    <row r="8" spans="1:11" ht="13.5" thickBot="1">
      <c r="A8" s="36" t="s">
        <v>1384</v>
      </c>
      <c r="B8" s="36"/>
      <c r="C8" s="36" t="s">
        <v>1385</v>
      </c>
      <c r="D8" s="36">
        <v>45</v>
      </c>
      <c r="E8" s="36"/>
      <c r="F8" s="36"/>
      <c r="G8" s="36"/>
      <c r="H8" s="36"/>
      <c r="I8" s="36"/>
      <c r="J8" s="36">
        <v>78</v>
      </c>
      <c r="K8" s="36">
        <v>0.3</v>
      </c>
    </row>
    <row r="9" spans="1:11" ht="13.5" thickBot="1">
      <c r="A9" s="36" t="s">
        <v>1386</v>
      </c>
      <c r="B9" s="36"/>
      <c r="C9" s="36" t="s">
        <v>1385</v>
      </c>
      <c r="D9" s="36">
        <v>40</v>
      </c>
      <c r="E9" s="36"/>
      <c r="F9" s="36"/>
      <c r="G9" s="36"/>
      <c r="H9" s="36"/>
      <c r="I9" s="36"/>
      <c r="J9" s="36">
        <v>74</v>
      </c>
      <c r="K9" s="36">
        <v>0.4</v>
      </c>
    </row>
    <row r="10" spans="1:11" ht="13.5" thickBot="1">
      <c r="A10" s="36" t="s">
        <v>1387</v>
      </c>
      <c r="B10" s="36"/>
      <c r="C10" s="36" t="s">
        <v>1388</v>
      </c>
      <c r="D10" s="36">
        <v>30</v>
      </c>
      <c r="E10" s="36"/>
      <c r="F10" s="36"/>
      <c r="G10" s="36"/>
      <c r="H10" s="36"/>
      <c r="I10" s="36"/>
      <c r="J10" s="36">
        <v>69</v>
      </c>
      <c r="K10" s="36">
        <v>0.7</v>
      </c>
    </row>
    <row r="11" spans="1:11" ht="13.5" thickBot="1">
      <c r="A11" s="36" t="s">
        <v>1389</v>
      </c>
      <c r="B11" s="36"/>
      <c r="C11" s="36" t="s">
        <v>1390</v>
      </c>
      <c r="D11" s="36">
        <v>33</v>
      </c>
      <c r="E11" s="36"/>
      <c r="F11" s="36"/>
      <c r="G11" s="36"/>
      <c r="H11" s="36"/>
      <c r="I11" s="36"/>
      <c r="J11" s="36">
        <v>71</v>
      </c>
      <c r="K11" s="36">
        <v>0.3</v>
      </c>
    </row>
    <row r="12" spans="1:12" ht="13.5" thickBot="1">
      <c r="A12" s="36" t="s">
        <v>1391</v>
      </c>
      <c r="B12" s="36"/>
      <c r="C12" s="36" t="s">
        <v>1390</v>
      </c>
      <c r="D12" s="36">
        <v>37</v>
      </c>
      <c r="E12" s="36"/>
      <c r="F12" s="127" t="s">
        <v>1479</v>
      </c>
      <c r="G12" s="36"/>
      <c r="H12" s="127" t="s">
        <v>1479</v>
      </c>
      <c r="I12" s="127" t="s">
        <v>1173</v>
      </c>
      <c r="J12" s="36">
        <v>70</v>
      </c>
      <c r="K12" s="36">
        <v>0.2</v>
      </c>
      <c r="L12" s="128">
        <f aca="true" t="shared" si="0" ref="L12:L27">IF(J12="Y",IF(F12="Y","OK","X"),"")</f>
      </c>
    </row>
    <row r="13" spans="1:12" ht="13.5" thickBot="1">
      <c r="A13" s="36" t="s">
        <v>1392</v>
      </c>
      <c r="B13" s="36"/>
      <c r="C13" s="36" t="s">
        <v>1390</v>
      </c>
      <c r="D13" s="36">
        <v>42</v>
      </c>
      <c r="E13" s="36"/>
      <c r="F13" s="36"/>
      <c r="G13" s="36"/>
      <c r="H13" s="36"/>
      <c r="I13" s="36"/>
      <c r="J13" s="36">
        <v>74</v>
      </c>
      <c r="K13" s="36">
        <v>0.7</v>
      </c>
      <c r="L13" s="128">
        <f t="shared" si="0"/>
      </c>
    </row>
    <row r="14" spans="1:12" ht="26.25" thickBot="1">
      <c r="A14" s="36" t="s">
        <v>1393</v>
      </c>
      <c r="B14" s="36"/>
      <c r="C14" s="36" t="s">
        <v>1390</v>
      </c>
      <c r="D14" s="36">
        <v>44</v>
      </c>
      <c r="E14" s="36"/>
      <c r="F14" s="36"/>
      <c r="G14" s="36"/>
      <c r="H14" s="36"/>
      <c r="I14" s="36"/>
      <c r="J14" s="36">
        <v>71</v>
      </c>
      <c r="K14" s="36">
        <v>2.1</v>
      </c>
      <c r="L14" s="128">
        <f t="shared" si="0"/>
      </c>
    </row>
    <row r="15" spans="1:12" ht="13.5" thickBot="1">
      <c r="A15" s="36" t="s">
        <v>1394</v>
      </c>
      <c r="B15" s="36"/>
      <c r="C15" s="36" t="s">
        <v>1390</v>
      </c>
      <c r="D15" s="36">
        <v>50</v>
      </c>
      <c r="E15" s="36"/>
      <c r="F15" s="36"/>
      <c r="G15" s="36"/>
      <c r="H15" s="36"/>
      <c r="I15" s="36"/>
      <c r="J15" s="36">
        <v>71</v>
      </c>
      <c r="K15" s="36">
        <v>2.9</v>
      </c>
      <c r="L15" s="128">
        <f t="shared" si="0"/>
      </c>
    </row>
    <row r="16" spans="1:12" ht="13.5" thickBot="1">
      <c r="A16" s="36" t="s">
        <v>1395</v>
      </c>
      <c r="B16" s="36"/>
      <c r="C16" s="36" t="s">
        <v>1396</v>
      </c>
      <c r="D16" s="36">
        <v>48</v>
      </c>
      <c r="E16" s="36"/>
      <c r="F16" s="36"/>
      <c r="G16" s="36"/>
      <c r="H16" s="36"/>
      <c r="I16" s="36"/>
      <c r="J16" s="36">
        <v>70</v>
      </c>
      <c r="K16" s="36">
        <v>5.4</v>
      </c>
      <c r="L16" s="128">
        <f t="shared" si="0"/>
      </c>
    </row>
    <row r="17" spans="1:12" ht="13.5" thickBot="1">
      <c r="A17" s="36" t="s">
        <v>1397</v>
      </c>
      <c r="B17" s="36"/>
      <c r="C17" s="36" t="s">
        <v>1398</v>
      </c>
      <c r="D17" s="36">
        <v>48</v>
      </c>
      <c r="E17" s="36"/>
      <c r="F17" s="36"/>
      <c r="G17" s="36"/>
      <c r="H17" s="36"/>
      <c r="I17" s="36"/>
      <c r="J17" s="36">
        <v>71</v>
      </c>
      <c r="K17" s="36">
        <v>5.9</v>
      </c>
      <c r="L17" s="128">
        <f t="shared" si="0"/>
      </c>
    </row>
    <row r="18" spans="1:12" ht="13.5" thickBot="1">
      <c r="A18" s="36" t="s">
        <v>1399</v>
      </c>
      <c r="B18" s="36"/>
      <c r="C18" s="36" t="s">
        <v>1400</v>
      </c>
      <c r="D18" s="36">
        <v>52</v>
      </c>
      <c r="E18" s="36"/>
      <c r="F18" s="127" t="s">
        <v>1479</v>
      </c>
      <c r="G18" s="36"/>
      <c r="H18" s="127" t="s">
        <v>1479</v>
      </c>
      <c r="I18" s="127" t="s">
        <v>1173</v>
      </c>
      <c r="J18" s="36">
        <v>69</v>
      </c>
      <c r="K18" s="36">
        <v>5.3</v>
      </c>
      <c r="L18" s="128">
        <f t="shared" si="0"/>
      </c>
    </row>
    <row r="19" spans="1:12" ht="13.5" thickBot="1">
      <c r="A19" s="36" t="s">
        <v>1401</v>
      </c>
      <c r="B19" s="36"/>
      <c r="C19" s="36" t="s">
        <v>1400</v>
      </c>
      <c r="D19" s="36">
        <v>48</v>
      </c>
      <c r="E19" s="36"/>
      <c r="F19" s="36"/>
      <c r="G19" s="36"/>
      <c r="H19" s="36"/>
      <c r="I19" s="36"/>
      <c r="J19" s="36">
        <v>73</v>
      </c>
      <c r="K19" s="36">
        <v>5.6</v>
      </c>
      <c r="L19" s="128">
        <f t="shared" si="0"/>
      </c>
    </row>
    <row r="20" spans="1:12" ht="39" thickBot="1">
      <c r="A20" s="36" t="s">
        <v>1402</v>
      </c>
      <c r="B20" s="36"/>
      <c r="C20" s="36" t="s">
        <v>1400</v>
      </c>
      <c r="D20" s="36">
        <v>51</v>
      </c>
      <c r="E20" s="36"/>
      <c r="F20" s="36"/>
      <c r="G20" s="36"/>
      <c r="H20" s="36"/>
      <c r="I20" s="36"/>
      <c r="J20" s="36">
        <v>71</v>
      </c>
      <c r="K20" s="36">
        <v>3.8</v>
      </c>
      <c r="L20" s="128">
        <f t="shared" si="0"/>
      </c>
    </row>
    <row r="21" spans="1:12" ht="12.75">
      <c r="A21" s="28"/>
      <c r="B21" s="28"/>
      <c r="C21" s="2"/>
      <c r="D21" s="2"/>
      <c r="E21" s="2"/>
      <c r="F21" s="2"/>
      <c r="G21" s="2"/>
      <c r="H21" s="2"/>
      <c r="I21" s="2"/>
      <c r="J21" s="2"/>
      <c r="K21" s="2"/>
      <c r="L21" s="128">
        <f t="shared" si="0"/>
      </c>
    </row>
    <row r="22" ht="12.75">
      <c r="L22" s="128">
        <f t="shared" si="0"/>
      </c>
    </row>
    <row r="23" ht="12.75">
      <c r="L23" s="128">
        <f t="shared" si="0"/>
      </c>
    </row>
    <row r="24" spans="6:12" ht="12.75">
      <c r="F24" s="124" t="s">
        <v>1479</v>
      </c>
      <c r="H24" s="124" t="s">
        <v>1479</v>
      </c>
      <c r="I24" s="124" t="s">
        <v>1173</v>
      </c>
      <c r="L24" s="128">
        <f>IF(J24="Y",IF(OR(H24="Y",F24="Y"),"OK","X"),"")</f>
      </c>
    </row>
    <row r="25" ht="12.75">
      <c r="L25" s="128">
        <f t="shared" si="0"/>
      </c>
    </row>
    <row r="26" ht="12.75">
      <c r="L26" s="128">
        <f t="shared" si="0"/>
      </c>
    </row>
    <row r="27" ht="12.75">
      <c r="L27" s="128">
        <f t="shared" si="0"/>
      </c>
    </row>
    <row r="28" spans="3:12" ht="12.75">
      <c r="C28" s="124" t="s">
        <v>1203</v>
      </c>
      <c r="L28" s="128">
        <f>IF(J28="Y",IF(OR(H28="Y",F28="Y"),"OK","X"),"")</f>
      </c>
    </row>
    <row r="29" spans="3:12" ht="12.75" customHeight="1">
      <c r="C29" s="130" t="s">
        <v>1501</v>
      </c>
      <c r="L29" s="128">
        <f aca="true" t="shared" si="1" ref="L29:L92">IF(J29="Y",IF(OR(H29="Y",F29="Y"),"OK","X"),"")</f>
      </c>
    </row>
    <row r="30" spans="3:12" ht="12.75" customHeight="1">
      <c r="C30" s="124" t="s">
        <v>1204</v>
      </c>
      <c r="L30" s="128">
        <f t="shared" si="1"/>
      </c>
    </row>
    <row r="31" spans="3:12" ht="12.75" customHeight="1">
      <c r="C31" s="124" t="s">
        <v>1205</v>
      </c>
      <c r="L31" s="128">
        <f t="shared" si="1"/>
      </c>
    </row>
    <row r="32" ht="12.75" customHeight="1">
      <c r="L32" s="128">
        <f t="shared" si="1"/>
      </c>
    </row>
    <row r="33" ht="12.75">
      <c r="L33" s="128">
        <f t="shared" si="1"/>
      </c>
    </row>
    <row r="34" ht="12.75">
      <c r="L34" s="128">
        <f t="shared" si="1"/>
      </c>
    </row>
    <row r="35" spans="9:12" ht="12.75">
      <c r="I35" s="124" t="s">
        <v>1173</v>
      </c>
      <c r="L35" s="128">
        <f t="shared" si="1"/>
      </c>
    </row>
    <row r="36" ht="12.75">
      <c r="L36" s="128">
        <f t="shared" si="1"/>
      </c>
    </row>
    <row r="37" ht="12.75" customHeight="1">
      <c r="L37" s="128">
        <f t="shared" si="1"/>
      </c>
    </row>
    <row r="38" ht="12.75">
      <c r="L38" s="128">
        <f t="shared" si="1"/>
      </c>
    </row>
    <row r="39" spans="3:12" ht="12.75">
      <c r="C39" s="126" t="s">
        <v>1172</v>
      </c>
      <c r="L39" s="128">
        <f t="shared" si="1"/>
      </c>
    </row>
    <row r="40" spans="9:12" ht="12.75">
      <c r="I40" s="124" t="s">
        <v>1173</v>
      </c>
      <c r="L40" s="128">
        <f t="shared" si="1"/>
      </c>
    </row>
    <row r="41" ht="12.75">
      <c r="L41" s="128">
        <f t="shared" si="1"/>
      </c>
    </row>
    <row r="42" ht="12.75">
      <c r="L42" s="128">
        <f t="shared" si="1"/>
      </c>
    </row>
    <row r="43" ht="12.75">
      <c r="L43" s="128">
        <f t="shared" si="1"/>
      </c>
    </row>
    <row r="44" ht="12.75">
      <c r="L44" s="128">
        <f t="shared" si="1"/>
      </c>
    </row>
    <row r="45" spans="9:12" ht="12.75">
      <c r="I45" s="124" t="s">
        <v>1173</v>
      </c>
      <c r="L45" s="128">
        <f t="shared" si="1"/>
      </c>
    </row>
    <row r="46" ht="12.75">
      <c r="L46" s="128">
        <f t="shared" si="1"/>
      </c>
    </row>
    <row r="47" ht="12.75">
      <c r="L47" s="128">
        <f t="shared" si="1"/>
      </c>
    </row>
    <row r="48" ht="12.75">
      <c r="L48" s="128">
        <f t="shared" si="1"/>
      </c>
    </row>
    <row r="49" ht="12.75">
      <c r="L49" s="128">
        <f t="shared" si="1"/>
      </c>
    </row>
    <row r="50" ht="12.75">
      <c r="L50" s="128">
        <f t="shared" si="1"/>
      </c>
    </row>
    <row r="51" ht="12.75">
      <c r="L51" s="128">
        <f t="shared" si="1"/>
      </c>
    </row>
    <row r="52" spans="9:12" ht="12.75">
      <c r="I52" s="124" t="s">
        <v>1173</v>
      </c>
      <c r="L52" s="128">
        <f t="shared" si="1"/>
      </c>
    </row>
    <row r="53" spans="9:12" ht="12.75">
      <c r="I53" s="124"/>
      <c r="L53" s="128">
        <f t="shared" si="1"/>
      </c>
    </row>
    <row r="54" ht="12.75">
      <c r="L54" s="128">
        <f t="shared" si="1"/>
      </c>
    </row>
    <row r="55" ht="12.75">
      <c r="L55" s="128">
        <f t="shared" si="1"/>
      </c>
    </row>
    <row r="56" ht="12.75">
      <c r="L56" s="128">
        <f t="shared" si="1"/>
      </c>
    </row>
    <row r="57" spans="9:12" ht="12.75">
      <c r="I57" s="124" t="s">
        <v>1173</v>
      </c>
      <c r="L57" s="128">
        <f t="shared" si="1"/>
      </c>
    </row>
    <row r="58" ht="12.75">
      <c r="L58" s="128">
        <f t="shared" si="1"/>
      </c>
    </row>
    <row r="59" ht="12.75">
      <c r="L59" s="128">
        <f t="shared" si="1"/>
      </c>
    </row>
    <row r="60" ht="12.75">
      <c r="L60" s="128">
        <f t="shared" si="1"/>
      </c>
    </row>
    <row r="61" ht="12.75">
      <c r="L61" s="128">
        <f t="shared" si="1"/>
      </c>
    </row>
    <row r="62" ht="12.75">
      <c r="L62" s="128">
        <f t="shared" si="1"/>
      </c>
    </row>
    <row r="63" ht="12.75">
      <c r="L63" s="128">
        <f t="shared" si="1"/>
      </c>
    </row>
    <row r="64" spans="9:12" ht="12.75">
      <c r="I64" s="124" t="s">
        <v>1160</v>
      </c>
      <c r="L64" s="128">
        <f t="shared" si="1"/>
      </c>
    </row>
    <row r="65" ht="12.75">
      <c r="L65" s="128">
        <f t="shared" si="1"/>
      </c>
    </row>
    <row r="66" ht="12.75">
      <c r="L66" s="128">
        <f t="shared" si="1"/>
      </c>
    </row>
    <row r="67" ht="12.75">
      <c r="L67" s="128">
        <f t="shared" si="1"/>
      </c>
    </row>
    <row r="68" ht="12.75">
      <c r="L68" s="128">
        <f t="shared" si="1"/>
      </c>
    </row>
    <row r="69" ht="12.75">
      <c r="L69" s="128">
        <f t="shared" si="1"/>
      </c>
    </row>
    <row r="70" ht="12.75">
      <c r="L70" s="128">
        <f t="shared" si="1"/>
      </c>
    </row>
    <row r="71" ht="12.75">
      <c r="L71" s="128">
        <f t="shared" si="1"/>
      </c>
    </row>
    <row r="72" ht="12.75">
      <c r="L72" s="128">
        <f t="shared" si="1"/>
      </c>
    </row>
    <row r="73" ht="12.75">
      <c r="L73" s="128">
        <f t="shared" si="1"/>
      </c>
    </row>
    <row r="74" ht="12.75">
      <c r="L74" s="128">
        <f t="shared" si="1"/>
      </c>
    </row>
    <row r="75" spans="9:12" ht="12.75">
      <c r="I75" s="124" t="s">
        <v>1160</v>
      </c>
      <c r="L75" s="128">
        <f t="shared" si="1"/>
      </c>
    </row>
    <row r="76" ht="12.75">
      <c r="L76" s="128">
        <f t="shared" si="1"/>
      </c>
    </row>
    <row r="77" ht="12.75">
      <c r="L77" s="128">
        <f t="shared" si="1"/>
      </c>
    </row>
    <row r="78" ht="12.75">
      <c r="L78" s="128">
        <f t="shared" si="1"/>
      </c>
    </row>
    <row r="79" ht="12.75">
      <c r="L79" s="128">
        <f t="shared" si="1"/>
      </c>
    </row>
    <row r="80" spans="9:12" ht="12.75">
      <c r="I80" s="124" t="s">
        <v>1160</v>
      </c>
      <c r="L80" s="128">
        <f t="shared" si="1"/>
      </c>
    </row>
    <row r="81" ht="12.75">
      <c r="L81" s="128">
        <f t="shared" si="1"/>
      </c>
    </row>
    <row r="82" ht="12.75">
      <c r="L82" s="128">
        <f t="shared" si="1"/>
      </c>
    </row>
    <row r="83" ht="12.75">
      <c r="L83" s="128">
        <f t="shared" si="1"/>
      </c>
    </row>
    <row r="84" ht="12.75">
      <c r="L84" s="128">
        <f t="shared" si="1"/>
      </c>
    </row>
    <row r="85" spans="9:12" ht="12.75">
      <c r="I85" s="124" t="s">
        <v>1160</v>
      </c>
      <c r="L85" s="128">
        <f t="shared" si="1"/>
      </c>
    </row>
    <row r="86" ht="12.75">
      <c r="L86" s="128">
        <f t="shared" si="1"/>
      </c>
    </row>
    <row r="87" ht="12.75">
      <c r="L87" s="128">
        <f t="shared" si="1"/>
      </c>
    </row>
    <row r="88" ht="12.75">
      <c r="L88" s="128">
        <f t="shared" si="1"/>
      </c>
    </row>
    <row r="89" ht="12.75">
      <c r="L89" s="128">
        <f t="shared" si="1"/>
      </c>
    </row>
    <row r="90" ht="12.75">
      <c r="L90" s="128">
        <f t="shared" si="1"/>
      </c>
    </row>
    <row r="91" ht="12.75">
      <c r="L91" s="128">
        <f t="shared" si="1"/>
      </c>
    </row>
    <row r="92" ht="12.75">
      <c r="L92" s="128">
        <f t="shared" si="1"/>
      </c>
    </row>
    <row r="93" ht="12.75">
      <c r="L93" s="128">
        <f aca="true" t="shared" si="2" ref="L93:L156">IF(J93="Y",IF(OR(H93="Y",F93="Y"),"OK","X"),"")</f>
      </c>
    </row>
    <row r="94" ht="12.75">
      <c r="L94" s="128">
        <f t="shared" si="2"/>
      </c>
    </row>
    <row r="95" ht="12.75">
      <c r="L95" s="128">
        <f t="shared" si="2"/>
      </c>
    </row>
    <row r="96" spans="9:12" ht="12.75">
      <c r="I96" s="124" t="s">
        <v>1160</v>
      </c>
      <c r="L96" s="128">
        <f t="shared" si="2"/>
      </c>
    </row>
    <row r="97" ht="12.75">
      <c r="L97" s="128">
        <f t="shared" si="2"/>
      </c>
    </row>
    <row r="98" ht="12.75">
      <c r="L98" s="128">
        <f t="shared" si="2"/>
      </c>
    </row>
    <row r="99" ht="12.75">
      <c r="L99" s="128">
        <f t="shared" si="2"/>
      </c>
    </row>
    <row r="100" ht="12.75">
      <c r="L100" s="128">
        <f t="shared" si="2"/>
      </c>
    </row>
    <row r="101" spans="9:12" ht="12.75">
      <c r="I101" s="124" t="s">
        <v>1160</v>
      </c>
      <c r="L101" s="128">
        <f t="shared" si="2"/>
      </c>
    </row>
    <row r="102" ht="12.75">
      <c r="L102" s="128">
        <f t="shared" si="2"/>
      </c>
    </row>
    <row r="103" ht="12.75">
      <c r="L103" s="128">
        <f t="shared" si="2"/>
      </c>
    </row>
    <row r="104" ht="12.75">
      <c r="L104" s="128">
        <f t="shared" si="2"/>
      </c>
    </row>
    <row r="105" spans="9:12" ht="12.75">
      <c r="I105" s="124" t="s">
        <v>1160</v>
      </c>
      <c r="L105" s="128">
        <f t="shared" si="2"/>
      </c>
    </row>
    <row r="106" ht="12.75">
      <c r="L106" s="128">
        <f t="shared" si="2"/>
      </c>
    </row>
    <row r="107" ht="12.75">
      <c r="L107" s="128">
        <f t="shared" si="2"/>
      </c>
    </row>
    <row r="108" ht="12.75">
      <c r="L108" s="128">
        <f t="shared" si="2"/>
      </c>
    </row>
    <row r="109" ht="12.75">
      <c r="L109" s="128">
        <f t="shared" si="2"/>
      </c>
    </row>
    <row r="110" spans="9:12" ht="12.75">
      <c r="I110" s="124" t="s">
        <v>1160</v>
      </c>
      <c r="L110" s="128">
        <f t="shared" si="2"/>
      </c>
    </row>
    <row r="111" ht="12.75">
      <c r="L111" s="128">
        <f t="shared" si="2"/>
      </c>
    </row>
    <row r="112" ht="12.75">
      <c r="L112" s="128">
        <f t="shared" si="2"/>
      </c>
    </row>
    <row r="113" ht="12.75">
      <c r="L113" s="128">
        <f t="shared" si="2"/>
      </c>
    </row>
    <row r="114" ht="12.75">
      <c r="L114" s="128">
        <f t="shared" si="2"/>
      </c>
    </row>
    <row r="115" spans="9:12" ht="12.75">
      <c r="I115" s="124" t="s">
        <v>1160</v>
      </c>
      <c r="L115" s="128">
        <f t="shared" si="2"/>
      </c>
    </row>
    <row r="116" ht="12.75">
      <c r="L116" s="128">
        <f t="shared" si="2"/>
      </c>
    </row>
    <row r="117" ht="12.75">
      <c r="L117" s="128">
        <f t="shared" si="2"/>
      </c>
    </row>
    <row r="118" ht="12.75">
      <c r="L118" s="128">
        <f t="shared" si="2"/>
      </c>
    </row>
    <row r="119" ht="12.75">
      <c r="L119" s="128">
        <f t="shared" si="2"/>
      </c>
    </row>
    <row r="120" spans="9:12" ht="12.75">
      <c r="I120" s="124" t="s">
        <v>1160</v>
      </c>
      <c r="L120" s="128">
        <f t="shared" si="2"/>
      </c>
    </row>
    <row r="121" ht="12.75">
      <c r="L121" s="128">
        <f t="shared" si="2"/>
      </c>
    </row>
    <row r="122" ht="12.75">
      <c r="L122" s="128">
        <f t="shared" si="2"/>
      </c>
    </row>
    <row r="123" ht="12.75">
      <c r="L123" s="128">
        <f t="shared" si="2"/>
      </c>
    </row>
    <row r="124" ht="12.75">
      <c r="L124" s="128">
        <f t="shared" si="2"/>
      </c>
    </row>
    <row r="125" ht="12.75">
      <c r="L125" s="128">
        <f t="shared" si="2"/>
      </c>
    </row>
    <row r="126" spans="9:12" ht="12.75">
      <c r="I126" s="124" t="s">
        <v>1160</v>
      </c>
      <c r="L126" s="128">
        <f t="shared" si="2"/>
      </c>
    </row>
    <row r="127" ht="12.75">
      <c r="L127" s="128">
        <f t="shared" si="2"/>
      </c>
    </row>
    <row r="128" ht="12.75">
      <c r="L128" s="128">
        <f t="shared" si="2"/>
      </c>
    </row>
    <row r="129" ht="12.75">
      <c r="L129" s="128">
        <f t="shared" si="2"/>
      </c>
    </row>
    <row r="130" ht="12.75">
      <c r="L130" s="128">
        <f t="shared" si="2"/>
      </c>
    </row>
    <row r="131" spans="9:12" ht="12.75">
      <c r="I131" s="124" t="s">
        <v>1160</v>
      </c>
      <c r="L131" s="128">
        <f t="shared" si="2"/>
      </c>
    </row>
    <row r="132" ht="12.75">
      <c r="L132" s="128">
        <f t="shared" si="2"/>
      </c>
    </row>
    <row r="133" ht="12.75">
      <c r="L133" s="128">
        <f t="shared" si="2"/>
      </c>
    </row>
    <row r="134" ht="12.75">
      <c r="L134" s="128">
        <f t="shared" si="2"/>
      </c>
    </row>
    <row r="135" ht="12.75">
      <c r="L135" s="128">
        <f t="shared" si="2"/>
      </c>
    </row>
    <row r="136" spans="9:12" ht="12.75">
      <c r="I136" s="124" t="s">
        <v>1160</v>
      </c>
      <c r="L136" s="128">
        <f t="shared" si="2"/>
      </c>
    </row>
    <row r="137" ht="12.75">
      <c r="L137" s="128">
        <f t="shared" si="2"/>
      </c>
    </row>
    <row r="138" ht="12.75">
      <c r="L138" s="128">
        <f t="shared" si="2"/>
      </c>
    </row>
    <row r="139" ht="12.75">
      <c r="L139" s="128">
        <f t="shared" si="2"/>
      </c>
    </row>
    <row r="140" ht="12.75">
      <c r="L140" s="128">
        <f t="shared" si="2"/>
      </c>
    </row>
    <row r="141" spans="9:12" ht="12.75">
      <c r="I141" s="124" t="s">
        <v>1160</v>
      </c>
      <c r="L141" s="128">
        <f t="shared" si="2"/>
      </c>
    </row>
    <row r="142" ht="12.75">
      <c r="L142" s="128">
        <f t="shared" si="2"/>
      </c>
    </row>
    <row r="143" ht="12.75">
      <c r="L143" s="128">
        <f t="shared" si="2"/>
      </c>
    </row>
    <row r="144" ht="12.75">
      <c r="L144" s="128">
        <f t="shared" si="2"/>
      </c>
    </row>
    <row r="145" ht="12.75">
      <c r="L145" s="128">
        <f t="shared" si="2"/>
      </c>
    </row>
    <row r="146" spans="9:12" ht="12.75">
      <c r="I146" s="124" t="s">
        <v>1160</v>
      </c>
      <c r="L146" s="128">
        <f t="shared" si="2"/>
      </c>
    </row>
    <row r="147" ht="12.75">
      <c r="L147" s="128">
        <f t="shared" si="2"/>
      </c>
    </row>
    <row r="148" ht="12.75">
      <c r="L148" s="128">
        <f t="shared" si="2"/>
      </c>
    </row>
    <row r="149" ht="12.75">
      <c r="L149" s="128">
        <f t="shared" si="2"/>
      </c>
    </row>
    <row r="150" ht="12.75">
      <c r="L150" s="128">
        <f t="shared" si="2"/>
      </c>
    </row>
    <row r="151" spans="9:12" ht="12.75">
      <c r="I151" s="124" t="s">
        <v>1160</v>
      </c>
      <c r="L151" s="128">
        <f t="shared" si="2"/>
      </c>
    </row>
    <row r="152" ht="12.75">
      <c r="L152" s="128">
        <f t="shared" si="2"/>
      </c>
    </row>
    <row r="153" ht="12.75">
      <c r="L153" s="128">
        <f t="shared" si="2"/>
      </c>
    </row>
    <row r="154" ht="12.75">
      <c r="L154" s="128">
        <f t="shared" si="2"/>
      </c>
    </row>
    <row r="155" ht="12.75">
      <c r="L155" s="128">
        <f t="shared" si="2"/>
      </c>
    </row>
    <row r="156" ht="12.75">
      <c r="L156" s="128">
        <f t="shared" si="2"/>
      </c>
    </row>
    <row r="157" ht="12.75">
      <c r="L157" s="128">
        <f aca="true" t="shared" si="3" ref="L157:L220">IF(J157="Y",IF(OR(H157="Y",F157="Y"),"OK","X"),"")</f>
      </c>
    </row>
    <row r="158" spans="9:12" ht="12.75">
      <c r="I158" s="124" t="s">
        <v>1160</v>
      </c>
      <c r="L158" s="128">
        <f t="shared" si="3"/>
      </c>
    </row>
    <row r="159" ht="12.75">
      <c r="L159" s="128">
        <f t="shared" si="3"/>
      </c>
    </row>
    <row r="160" ht="12.75">
      <c r="L160" s="128">
        <f t="shared" si="3"/>
      </c>
    </row>
    <row r="161" ht="12.75">
      <c r="L161" s="128">
        <f t="shared" si="3"/>
      </c>
    </row>
    <row r="162" ht="12.75">
      <c r="L162" s="128">
        <f t="shared" si="3"/>
      </c>
    </row>
    <row r="163" ht="12.75">
      <c r="L163" s="128">
        <f t="shared" si="3"/>
      </c>
    </row>
    <row r="164" ht="12.75">
      <c r="L164" s="128">
        <f t="shared" si="3"/>
      </c>
    </row>
    <row r="165" ht="12.75">
      <c r="L165" s="128">
        <f t="shared" si="3"/>
      </c>
    </row>
    <row r="166" ht="12.75">
      <c r="L166" s="128">
        <f t="shared" si="3"/>
      </c>
    </row>
    <row r="167" ht="12.75">
      <c r="L167" s="128">
        <f t="shared" si="3"/>
      </c>
    </row>
    <row r="168" ht="12.75">
      <c r="L168" s="128">
        <f t="shared" si="3"/>
      </c>
    </row>
    <row r="169" spans="9:12" ht="12.75">
      <c r="I169" s="124" t="s">
        <v>1160</v>
      </c>
      <c r="L169" s="128">
        <f t="shared" si="3"/>
      </c>
    </row>
    <row r="170" ht="12.75">
      <c r="L170" s="128">
        <f t="shared" si="3"/>
      </c>
    </row>
    <row r="171" ht="12.75">
      <c r="L171" s="128">
        <f t="shared" si="3"/>
      </c>
    </row>
    <row r="172" ht="12.75">
      <c r="L172" s="128">
        <f t="shared" si="3"/>
      </c>
    </row>
    <row r="173" ht="12.75">
      <c r="L173" s="128">
        <f t="shared" si="3"/>
      </c>
    </row>
    <row r="174" spans="9:12" ht="12.75">
      <c r="I174" s="124" t="s">
        <v>1160</v>
      </c>
      <c r="L174" s="128">
        <f t="shared" si="3"/>
      </c>
    </row>
    <row r="175" ht="12.75">
      <c r="L175" s="128">
        <f t="shared" si="3"/>
      </c>
    </row>
    <row r="176" ht="12.75">
      <c r="L176" s="128">
        <f t="shared" si="3"/>
      </c>
    </row>
    <row r="177" ht="12.75">
      <c r="L177" s="128">
        <f t="shared" si="3"/>
      </c>
    </row>
    <row r="178" ht="12.75">
      <c r="L178" s="128">
        <f t="shared" si="3"/>
      </c>
    </row>
    <row r="179" spans="9:12" ht="12.75">
      <c r="I179" s="124" t="s">
        <v>1160</v>
      </c>
      <c r="L179" s="128">
        <f t="shared" si="3"/>
      </c>
    </row>
    <row r="180" ht="12.75">
      <c r="L180" s="128">
        <f t="shared" si="3"/>
      </c>
    </row>
    <row r="181" ht="12.75">
      <c r="L181" s="128">
        <f t="shared" si="3"/>
      </c>
    </row>
    <row r="182" ht="12.75">
      <c r="L182" s="128">
        <f t="shared" si="3"/>
      </c>
    </row>
    <row r="183" ht="12.75">
      <c r="L183" s="128">
        <f t="shared" si="3"/>
      </c>
    </row>
    <row r="184" spans="9:12" ht="12.75">
      <c r="I184" s="124" t="s">
        <v>1160</v>
      </c>
      <c r="L184" s="128">
        <f t="shared" si="3"/>
      </c>
    </row>
    <row r="185" ht="12.75">
      <c r="L185" s="128">
        <f t="shared" si="3"/>
      </c>
    </row>
    <row r="186" ht="12.75">
      <c r="L186" s="128">
        <f t="shared" si="3"/>
      </c>
    </row>
    <row r="187" ht="12.75">
      <c r="L187" s="128">
        <f t="shared" si="3"/>
      </c>
    </row>
    <row r="188" ht="12.75">
      <c r="L188" s="128">
        <f t="shared" si="3"/>
      </c>
    </row>
    <row r="189" spans="9:12" ht="12.75">
      <c r="I189" s="124" t="s">
        <v>1160</v>
      </c>
      <c r="L189" s="128">
        <f t="shared" si="3"/>
      </c>
    </row>
    <row r="190" ht="12.75">
      <c r="L190" s="128">
        <f t="shared" si="3"/>
      </c>
    </row>
    <row r="191" ht="12.75">
      <c r="L191" s="128">
        <f t="shared" si="3"/>
      </c>
    </row>
    <row r="192" ht="12.75">
      <c r="L192" s="128">
        <f t="shared" si="3"/>
      </c>
    </row>
    <row r="193" ht="12.75">
      <c r="L193" s="128">
        <f t="shared" si="3"/>
      </c>
    </row>
    <row r="194" ht="12.75">
      <c r="L194" s="128">
        <f t="shared" si="3"/>
      </c>
    </row>
    <row r="195" ht="12.75">
      <c r="L195" s="128">
        <f t="shared" si="3"/>
      </c>
    </row>
    <row r="196" spans="9:12" ht="12.75">
      <c r="I196" s="124" t="s">
        <v>1160</v>
      </c>
      <c r="L196" s="128">
        <f t="shared" si="3"/>
      </c>
    </row>
    <row r="197" ht="12.75">
      <c r="L197" s="128">
        <f t="shared" si="3"/>
      </c>
    </row>
    <row r="198" ht="12.75">
      <c r="L198" s="128">
        <f t="shared" si="3"/>
      </c>
    </row>
    <row r="199" ht="12.75">
      <c r="L199" s="128">
        <f t="shared" si="3"/>
      </c>
    </row>
    <row r="200" ht="12.75">
      <c r="L200" s="128">
        <f t="shared" si="3"/>
      </c>
    </row>
    <row r="201" ht="12.75">
      <c r="L201" s="128">
        <f t="shared" si="3"/>
      </c>
    </row>
    <row r="202" spans="9:12" ht="12.75">
      <c r="I202" s="124" t="s">
        <v>1160</v>
      </c>
      <c r="L202" s="128">
        <f t="shared" si="3"/>
      </c>
    </row>
    <row r="203" ht="12.75">
      <c r="L203" s="128">
        <f t="shared" si="3"/>
      </c>
    </row>
    <row r="204" ht="12.75">
      <c r="L204" s="128">
        <f t="shared" si="3"/>
      </c>
    </row>
    <row r="205" ht="12.75">
      <c r="L205" s="128">
        <f t="shared" si="3"/>
      </c>
    </row>
    <row r="206" ht="12.75">
      <c r="L206" s="128">
        <f t="shared" si="3"/>
      </c>
    </row>
    <row r="207" spans="9:12" ht="12.75">
      <c r="I207" s="124" t="s">
        <v>1160</v>
      </c>
      <c r="L207" s="128">
        <f t="shared" si="3"/>
      </c>
    </row>
    <row r="208" ht="12.75">
      <c r="L208" s="128">
        <f t="shared" si="3"/>
      </c>
    </row>
    <row r="209" ht="12.75">
      <c r="L209" s="128">
        <f t="shared" si="3"/>
      </c>
    </row>
    <row r="210" ht="12.75">
      <c r="L210" s="128">
        <f t="shared" si="3"/>
      </c>
    </row>
    <row r="211" ht="12.75">
      <c r="L211" s="128">
        <f t="shared" si="3"/>
      </c>
    </row>
    <row r="212" spans="9:12" ht="12.75">
      <c r="I212" s="124" t="s">
        <v>1160</v>
      </c>
      <c r="L212" s="128">
        <f t="shared" si="3"/>
      </c>
    </row>
    <row r="213" ht="12.75">
      <c r="L213" s="128">
        <f t="shared" si="3"/>
      </c>
    </row>
    <row r="214" ht="12.75">
      <c r="L214" s="128">
        <f t="shared" si="3"/>
      </c>
    </row>
    <row r="215" ht="12.75">
      <c r="L215" s="128">
        <f t="shared" si="3"/>
      </c>
    </row>
    <row r="216" ht="12.75">
      <c r="L216" s="128">
        <f t="shared" si="3"/>
      </c>
    </row>
    <row r="217" spans="9:12" ht="12.75">
      <c r="I217" s="124" t="s">
        <v>1160</v>
      </c>
      <c r="L217" s="128">
        <f t="shared" si="3"/>
      </c>
    </row>
    <row r="218" ht="12.75">
      <c r="L218" s="128">
        <f t="shared" si="3"/>
      </c>
    </row>
    <row r="219" ht="12.75">
      <c r="L219" s="128">
        <f t="shared" si="3"/>
      </c>
    </row>
    <row r="220" ht="12.75">
      <c r="L220" s="128">
        <f t="shared" si="3"/>
      </c>
    </row>
    <row r="221" ht="12.75">
      <c r="L221" s="128">
        <f aca="true" t="shared" si="4" ref="L221:L284">IF(J221="Y",IF(OR(H221="Y",F221="Y"),"OK","X"),"")</f>
      </c>
    </row>
    <row r="222" spans="9:12" ht="12.75">
      <c r="I222" s="124" t="s">
        <v>1160</v>
      </c>
      <c r="L222" s="128">
        <f t="shared" si="4"/>
      </c>
    </row>
    <row r="223" ht="12.75">
      <c r="L223" s="128">
        <f t="shared" si="4"/>
      </c>
    </row>
    <row r="224" ht="12.75">
      <c r="L224" s="128">
        <f t="shared" si="4"/>
      </c>
    </row>
    <row r="225" ht="12.75">
      <c r="L225" s="128">
        <f t="shared" si="4"/>
      </c>
    </row>
    <row r="226" ht="12.75">
      <c r="L226" s="128">
        <f t="shared" si="4"/>
      </c>
    </row>
    <row r="227" ht="12.75">
      <c r="L227" s="128">
        <f t="shared" si="4"/>
      </c>
    </row>
    <row r="228" ht="12.75">
      <c r="L228" s="128">
        <f t="shared" si="4"/>
      </c>
    </row>
    <row r="229" spans="9:12" ht="12.75">
      <c r="I229" s="124" t="s">
        <v>1160</v>
      </c>
      <c r="L229" s="128">
        <f t="shared" si="4"/>
      </c>
    </row>
    <row r="230" ht="12.75">
      <c r="L230" s="128">
        <f t="shared" si="4"/>
      </c>
    </row>
    <row r="231" ht="12.75">
      <c r="L231" s="128">
        <f t="shared" si="4"/>
      </c>
    </row>
    <row r="232" ht="12.75">
      <c r="L232" s="128">
        <f t="shared" si="4"/>
      </c>
    </row>
    <row r="233" ht="12.75">
      <c r="L233" s="128">
        <f t="shared" si="4"/>
      </c>
    </row>
    <row r="234" ht="12.75">
      <c r="L234" s="128">
        <f t="shared" si="4"/>
      </c>
    </row>
    <row r="235" spans="9:12" ht="12.75">
      <c r="I235" s="124" t="s">
        <v>1160</v>
      </c>
      <c r="L235" s="128">
        <f t="shared" si="4"/>
      </c>
    </row>
    <row r="236" ht="12.75">
      <c r="L236" s="128">
        <f t="shared" si="4"/>
      </c>
    </row>
    <row r="237" ht="12.75">
      <c r="L237" s="128">
        <f t="shared" si="4"/>
      </c>
    </row>
    <row r="238" ht="12.75">
      <c r="L238" s="128">
        <f t="shared" si="4"/>
      </c>
    </row>
    <row r="239" ht="12.75">
      <c r="L239" s="128">
        <f t="shared" si="4"/>
      </c>
    </row>
    <row r="240" ht="12.75">
      <c r="L240" s="128">
        <f t="shared" si="4"/>
      </c>
    </row>
    <row r="241" ht="12.75">
      <c r="L241" s="128">
        <f t="shared" si="4"/>
      </c>
    </row>
    <row r="242" spans="9:12" ht="12.75">
      <c r="I242" s="124" t="s">
        <v>1160</v>
      </c>
      <c r="L242" s="128">
        <f t="shared" si="4"/>
      </c>
    </row>
    <row r="243" ht="12.75">
      <c r="L243" s="128">
        <f t="shared" si="4"/>
      </c>
    </row>
    <row r="244" ht="12.75">
      <c r="L244" s="128">
        <f t="shared" si="4"/>
      </c>
    </row>
    <row r="245" ht="12.75">
      <c r="L245" s="128">
        <f t="shared" si="4"/>
      </c>
    </row>
    <row r="246" ht="12.75">
      <c r="L246" s="128">
        <f t="shared" si="4"/>
      </c>
    </row>
    <row r="247" spans="9:12" ht="12.75">
      <c r="I247" s="124" t="s">
        <v>1160</v>
      </c>
      <c r="L247" s="128">
        <f t="shared" si="4"/>
      </c>
    </row>
    <row r="248" ht="12.75">
      <c r="L248" s="128">
        <f t="shared" si="4"/>
      </c>
    </row>
    <row r="249" ht="12.75">
      <c r="L249" s="128">
        <f t="shared" si="4"/>
      </c>
    </row>
    <row r="250" ht="12.75">
      <c r="L250" s="128">
        <f t="shared" si="4"/>
      </c>
    </row>
    <row r="251" ht="12.75">
      <c r="L251" s="128">
        <f t="shared" si="4"/>
      </c>
    </row>
    <row r="252" ht="12.75">
      <c r="L252" s="128">
        <f t="shared" si="4"/>
      </c>
    </row>
    <row r="253" spans="9:12" ht="12.75">
      <c r="I253" s="124" t="s">
        <v>1160</v>
      </c>
      <c r="L253" s="128">
        <f t="shared" si="4"/>
      </c>
    </row>
    <row r="254" ht="12.75">
      <c r="L254" s="128">
        <f t="shared" si="4"/>
      </c>
    </row>
    <row r="255" ht="12.75">
      <c r="L255" s="128">
        <f t="shared" si="4"/>
      </c>
    </row>
    <row r="256" ht="12.75">
      <c r="L256" s="128">
        <f t="shared" si="4"/>
      </c>
    </row>
    <row r="257" ht="12.75">
      <c r="L257" s="128">
        <f t="shared" si="4"/>
      </c>
    </row>
    <row r="258" spans="9:12" ht="12.75">
      <c r="I258" s="124" t="s">
        <v>1160</v>
      </c>
      <c r="L258" s="128">
        <f t="shared" si="4"/>
      </c>
    </row>
    <row r="259" ht="12.75">
      <c r="L259" s="128">
        <f t="shared" si="4"/>
      </c>
    </row>
    <row r="260" ht="12.75">
      <c r="L260" s="128">
        <f t="shared" si="4"/>
      </c>
    </row>
    <row r="261" ht="12.75">
      <c r="L261" s="128">
        <f t="shared" si="4"/>
      </c>
    </row>
    <row r="262" ht="12.75">
      <c r="L262" s="128">
        <f t="shared" si="4"/>
      </c>
    </row>
    <row r="263" spans="9:12" ht="12.75">
      <c r="I263" s="124" t="s">
        <v>1160</v>
      </c>
      <c r="L263" s="128">
        <f t="shared" si="4"/>
      </c>
    </row>
    <row r="264" ht="12.75">
      <c r="L264" s="128">
        <f t="shared" si="4"/>
      </c>
    </row>
    <row r="265" ht="12.75">
      <c r="L265" s="128">
        <f t="shared" si="4"/>
      </c>
    </row>
    <row r="266" ht="12.75">
      <c r="L266" s="128">
        <f t="shared" si="4"/>
      </c>
    </row>
    <row r="267" ht="12.75">
      <c r="L267" s="128">
        <f t="shared" si="4"/>
      </c>
    </row>
    <row r="268" spans="9:12" ht="12.75">
      <c r="I268" s="124" t="s">
        <v>1160</v>
      </c>
      <c r="L268" s="128">
        <f t="shared" si="4"/>
      </c>
    </row>
    <row r="269" ht="12.75">
      <c r="L269" s="128">
        <f t="shared" si="4"/>
      </c>
    </row>
    <row r="270" ht="12.75">
      <c r="L270" s="128">
        <f t="shared" si="4"/>
      </c>
    </row>
    <row r="271" ht="12.75">
      <c r="L271" s="128">
        <f t="shared" si="4"/>
      </c>
    </row>
    <row r="272" ht="12.75">
      <c r="L272" s="128">
        <f t="shared" si="4"/>
      </c>
    </row>
    <row r="273" spans="9:12" ht="12.75">
      <c r="I273" s="124" t="s">
        <v>1160</v>
      </c>
      <c r="L273" s="128">
        <f t="shared" si="4"/>
      </c>
    </row>
    <row r="274" ht="12.75">
      <c r="L274" s="128">
        <f t="shared" si="4"/>
      </c>
    </row>
    <row r="275" ht="12.75">
      <c r="L275" s="128">
        <f t="shared" si="4"/>
      </c>
    </row>
    <row r="276" ht="12.75">
      <c r="L276" s="128">
        <f t="shared" si="4"/>
      </c>
    </row>
    <row r="277" ht="12.75">
      <c r="L277" s="128">
        <f t="shared" si="4"/>
      </c>
    </row>
    <row r="278" spans="9:12" ht="12.75">
      <c r="I278" s="124" t="s">
        <v>1160</v>
      </c>
      <c r="L278" s="128">
        <f t="shared" si="4"/>
      </c>
    </row>
    <row r="279" ht="12.75">
      <c r="L279" s="128">
        <f t="shared" si="4"/>
      </c>
    </row>
    <row r="280" ht="12.75">
      <c r="L280" s="128">
        <f t="shared" si="4"/>
      </c>
    </row>
    <row r="281" ht="12.75">
      <c r="L281" s="128">
        <f t="shared" si="4"/>
      </c>
    </row>
    <row r="282" ht="12.75">
      <c r="L282" s="128">
        <f t="shared" si="4"/>
      </c>
    </row>
    <row r="283" spans="9:12" ht="12.75">
      <c r="I283" s="124" t="s">
        <v>1160</v>
      </c>
      <c r="L283" s="128">
        <f t="shared" si="4"/>
      </c>
    </row>
    <row r="284" ht="12.75">
      <c r="L284" s="128">
        <f t="shared" si="4"/>
      </c>
    </row>
    <row r="285" ht="12.75">
      <c r="L285" s="128">
        <f aca="true" t="shared" si="5" ref="L285:L348">IF(J285="Y",IF(OR(H285="Y",F285="Y"),"OK","X"),"")</f>
      </c>
    </row>
    <row r="286" ht="12.75">
      <c r="L286" s="128">
        <f t="shared" si="5"/>
      </c>
    </row>
    <row r="287" ht="12.75">
      <c r="L287" s="128">
        <f t="shared" si="5"/>
      </c>
    </row>
    <row r="288" ht="12.75">
      <c r="L288" s="128">
        <f t="shared" si="5"/>
      </c>
    </row>
    <row r="289" ht="12.75">
      <c r="L289" s="128">
        <f t="shared" si="5"/>
      </c>
    </row>
    <row r="290" spans="9:12" ht="12.75">
      <c r="I290" s="124" t="s">
        <v>1160</v>
      </c>
      <c r="L290" s="128">
        <f t="shared" si="5"/>
      </c>
    </row>
    <row r="291" ht="12.75">
      <c r="L291" s="128">
        <f t="shared" si="5"/>
      </c>
    </row>
    <row r="292" ht="12.75">
      <c r="L292" s="128">
        <f t="shared" si="5"/>
      </c>
    </row>
    <row r="293" ht="12.75">
      <c r="L293" s="128">
        <f t="shared" si="5"/>
      </c>
    </row>
    <row r="294" ht="12.75">
      <c r="L294" s="128">
        <f t="shared" si="5"/>
      </c>
    </row>
    <row r="295" spans="9:12" ht="12.75">
      <c r="I295" s="124" t="s">
        <v>1160</v>
      </c>
      <c r="L295" s="128">
        <f t="shared" si="5"/>
      </c>
    </row>
    <row r="296" ht="12.75">
      <c r="L296" s="128">
        <f t="shared" si="5"/>
      </c>
    </row>
    <row r="297" ht="12.75">
      <c r="L297" s="128">
        <f t="shared" si="5"/>
      </c>
    </row>
    <row r="298" ht="12.75">
      <c r="L298" s="128">
        <f t="shared" si="5"/>
      </c>
    </row>
    <row r="299" ht="12.75">
      <c r="L299" s="128">
        <f t="shared" si="5"/>
      </c>
    </row>
    <row r="300" spans="9:12" ht="12.75">
      <c r="I300" s="124" t="s">
        <v>1160</v>
      </c>
      <c r="L300" s="128">
        <f t="shared" si="5"/>
      </c>
    </row>
    <row r="301" ht="12.75">
      <c r="L301" s="128">
        <f t="shared" si="5"/>
      </c>
    </row>
    <row r="302" ht="12.75">
      <c r="L302" s="128">
        <f t="shared" si="5"/>
      </c>
    </row>
    <row r="303" ht="12.75">
      <c r="L303" s="128">
        <f t="shared" si="5"/>
      </c>
    </row>
    <row r="304" ht="12.75">
      <c r="L304" s="128">
        <f t="shared" si="5"/>
      </c>
    </row>
    <row r="305" spans="9:12" ht="12.75">
      <c r="I305" s="124" t="s">
        <v>1160</v>
      </c>
      <c r="L305" s="128">
        <f t="shared" si="5"/>
      </c>
    </row>
    <row r="306" ht="12.75">
      <c r="L306" s="128">
        <f t="shared" si="5"/>
      </c>
    </row>
    <row r="307" ht="12.75">
      <c r="L307" s="128">
        <f t="shared" si="5"/>
      </c>
    </row>
    <row r="308" ht="12.75">
      <c r="L308" s="128">
        <f t="shared" si="5"/>
      </c>
    </row>
    <row r="309" ht="12.75">
      <c r="L309" s="128">
        <f t="shared" si="5"/>
      </c>
    </row>
    <row r="310" ht="12.75">
      <c r="L310" s="128">
        <f t="shared" si="5"/>
      </c>
    </row>
    <row r="311" spans="9:12" ht="12.75">
      <c r="I311" s="124" t="s">
        <v>1160</v>
      </c>
      <c r="L311" s="128">
        <f t="shared" si="5"/>
      </c>
    </row>
    <row r="312" ht="12.75">
      <c r="L312" s="128">
        <f t="shared" si="5"/>
      </c>
    </row>
    <row r="313" ht="12.75">
      <c r="L313" s="128">
        <f t="shared" si="5"/>
      </c>
    </row>
    <row r="314" ht="12.75">
      <c r="L314" s="128">
        <f t="shared" si="5"/>
      </c>
    </row>
    <row r="315" ht="12.75">
      <c r="L315" s="128">
        <f t="shared" si="5"/>
      </c>
    </row>
    <row r="316" spans="9:12" ht="12.75">
      <c r="I316" s="124" t="s">
        <v>1160</v>
      </c>
      <c r="L316" s="128">
        <f t="shared" si="5"/>
      </c>
    </row>
    <row r="317" ht="12.75">
      <c r="L317" s="128">
        <f t="shared" si="5"/>
      </c>
    </row>
    <row r="318" ht="12.75">
      <c r="L318" s="128">
        <f t="shared" si="5"/>
      </c>
    </row>
    <row r="319" ht="12.75">
      <c r="L319" s="128">
        <f t="shared" si="5"/>
      </c>
    </row>
    <row r="320" ht="12.75">
      <c r="L320" s="128">
        <f t="shared" si="5"/>
      </c>
    </row>
    <row r="321" spans="9:12" ht="12.75">
      <c r="I321" s="124" t="s">
        <v>1160</v>
      </c>
      <c r="L321" s="128">
        <f t="shared" si="5"/>
      </c>
    </row>
    <row r="322" ht="12.75">
      <c r="L322" s="128">
        <f t="shared" si="5"/>
      </c>
    </row>
    <row r="323" ht="12.75">
      <c r="L323" s="128">
        <f t="shared" si="5"/>
      </c>
    </row>
    <row r="324" ht="12.75">
      <c r="L324" s="128">
        <f t="shared" si="5"/>
      </c>
    </row>
    <row r="325" ht="12.75">
      <c r="L325" s="128">
        <f t="shared" si="5"/>
      </c>
    </row>
    <row r="326" ht="12.75">
      <c r="L326" s="128">
        <f t="shared" si="5"/>
      </c>
    </row>
    <row r="327" ht="12.75">
      <c r="L327" s="128">
        <f t="shared" si="5"/>
      </c>
    </row>
    <row r="328" ht="12.75">
      <c r="L328" s="128">
        <f t="shared" si="5"/>
      </c>
    </row>
    <row r="329" ht="12.75">
      <c r="L329" s="128">
        <f t="shared" si="5"/>
      </c>
    </row>
    <row r="330" ht="12.75">
      <c r="L330" s="128">
        <f t="shared" si="5"/>
      </c>
    </row>
    <row r="331" ht="12.75">
      <c r="L331" s="128">
        <f t="shared" si="5"/>
      </c>
    </row>
    <row r="332" ht="12.75">
      <c r="L332" s="128">
        <f t="shared" si="5"/>
      </c>
    </row>
    <row r="333" ht="12.75">
      <c r="L333" s="128">
        <f t="shared" si="5"/>
      </c>
    </row>
    <row r="334" ht="12.75">
      <c r="L334" s="128">
        <f t="shared" si="5"/>
      </c>
    </row>
    <row r="335" ht="12.75">
      <c r="L335" s="128">
        <f t="shared" si="5"/>
      </c>
    </row>
    <row r="336" ht="12.75">
      <c r="L336" s="128">
        <f t="shared" si="5"/>
      </c>
    </row>
    <row r="337" ht="12.75">
      <c r="L337" s="128">
        <f t="shared" si="5"/>
      </c>
    </row>
    <row r="338" ht="12.75">
      <c r="L338" s="128">
        <f t="shared" si="5"/>
      </c>
    </row>
    <row r="339" ht="12.75">
      <c r="L339" s="128">
        <f t="shared" si="5"/>
      </c>
    </row>
    <row r="340" ht="12.75">
      <c r="L340" s="128">
        <f t="shared" si="5"/>
      </c>
    </row>
    <row r="341" ht="12.75">
      <c r="L341" s="128">
        <f t="shared" si="5"/>
      </c>
    </row>
    <row r="342" ht="12.75">
      <c r="L342" s="128">
        <f t="shared" si="5"/>
      </c>
    </row>
    <row r="343" ht="12.75">
      <c r="L343" s="128">
        <f t="shared" si="5"/>
      </c>
    </row>
    <row r="344" ht="12.75">
      <c r="L344" s="128">
        <f t="shared" si="5"/>
      </c>
    </row>
    <row r="345" ht="12.75">
      <c r="L345" s="128">
        <f t="shared" si="5"/>
      </c>
    </row>
    <row r="346" ht="12.75">
      <c r="L346" s="128">
        <f t="shared" si="5"/>
      </c>
    </row>
    <row r="347" ht="12.75">
      <c r="L347" s="128">
        <f t="shared" si="5"/>
      </c>
    </row>
    <row r="348" ht="12.75">
      <c r="L348" s="128">
        <f t="shared" si="5"/>
      </c>
    </row>
    <row r="349" ht="12.75">
      <c r="L349" s="128">
        <f aca="true" t="shared" si="6" ref="L349:L412">IF(J349="Y",IF(OR(H349="Y",F349="Y"),"OK","X"),"")</f>
      </c>
    </row>
    <row r="350" ht="12.75">
      <c r="L350" s="128">
        <f t="shared" si="6"/>
      </c>
    </row>
    <row r="351" ht="12.75">
      <c r="L351" s="128">
        <f t="shared" si="6"/>
      </c>
    </row>
    <row r="352" ht="12.75">
      <c r="L352" s="128">
        <f t="shared" si="6"/>
      </c>
    </row>
    <row r="353" ht="12.75">
      <c r="L353" s="128">
        <f t="shared" si="6"/>
      </c>
    </row>
    <row r="354" ht="12.75">
      <c r="L354" s="128">
        <f t="shared" si="6"/>
      </c>
    </row>
    <row r="355" ht="12.75">
      <c r="L355" s="128">
        <f t="shared" si="6"/>
      </c>
    </row>
    <row r="356" ht="12.75">
      <c r="L356" s="128">
        <f t="shared" si="6"/>
      </c>
    </row>
    <row r="357" ht="12.75">
      <c r="L357" s="128">
        <f t="shared" si="6"/>
      </c>
    </row>
    <row r="358" ht="12.75">
      <c r="L358" s="128">
        <f t="shared" si="6"/>
      </c>
    </row>
    <row r="359" ht="12.75">
      <c r="L359" s="128">
        <f t="shared" si="6"/>
      </c>
    </row>
    <row r="360" ht="12.75">
      <c r="L360" s="128">
        <f t="shared" si="6"/>
      </c>
    </row>
    <row r="361" ht="12.75">
      <c r="L361" s="128">
        <f t="shared" si="6"/>
      </c>
    </row>
    <row r="362" ht="12.75">
      <c r="L362" s="128">
        <f t="shared" si="6"/>
      </c>
    </row>
    <row r="363" ht="12.75">
      <c r="L363" s="128">
        <f t="shared" si="6"/>
      </c>
    </row>
    <row r="364" ht="12.75">
      <c r="L364" s="128">
        <f t="shared" si="6"/>
      </c>
    </row>
    <row r="365" ht="12.75">
      <c r="L365" s="128">
        <f t="shared" si="6"/>
      </c>
    </row>
    <row r="366" ht="12.75">
      <c r="L366" s="128">
        <f t="shared" si="6"/>
      </c>
    </row>
    <row r="367" ht="12.75">
      <c r="L367" s="128">
        <f t="shared" si="6"/>
      </c>
    </row>
    <row r="368" ht="12.75">
      <c r="L368" s="128">
        <f t="shared" si="6"/>
      </c>
    </row>
    <row r="369" ht="12.75">
      <c r="L369" s="128">
        <f t="shared" si="6"/>
      </c>
    </row>
    <row r="370" ht="12.75">
      <c r="L370" s="128">
        <f t="shared" si="6"/>
      </c>
    </row>
    <row r="371" ht="12.75">
      <c r="L371" s="128">
        <f t="shared" si="6"/>
      </c>
    </row>
    <row r="372" ht="12.75">
      <c r="L372" s="128">
        <f t="shared" si="6"/>
      </c>
    </row>
    <row r="373" ht="12.75">
      <c r="L373" s="128">
        <f t="shared" si="6"/>
      </c>
    </row>
    <row r="374" ht="12.75">
      <c r="L374" s="128">
        <f t="shared" si="6"/>
      </c>
    </row>
    <row r="375" ht="12.75">
      <c r="L375" s="128">
        <f t="shared" si="6"/>
      </c>
    </row>
    <row r="376" ht="12.75">
      <c r="L376" s="128">
        <f t="shared" si="6"/>
      </c>
    </row>
    <row r="377" ht="12.75">
      <c r="L377" s="128">
        <f t="shared" si="6"/>
      </c>
    </row>
    <row r="378" ht="12.75">
      <c r="L378" s="128">
        <f t="shared" si="6"/>
      </c>
    </row>
    <row r="379" ht="12.75">
      <c r="L379" s="128">
        <f t="shared" si="6"/>
      </c>
    </row>
    <row r="380" ht="12.75">
      <c r="L380" s="128">
        <f t="shared" si="6"/>
      </c>
    </row>
    <row r="381" ht="12.75">
      <c r="L381" s="128">
        <f t="shared" si="6"/>
      </c>
    </row>
    <row r="382" ht="12.75">
      <c r="L382" s="128">
        <f t="shared" si="6"/>
      </c>
    </row>
    <row r="383" ht="12.75">
      <c r="L383" s="128">
        <f t="shared" si="6"/>
      </c>
    </row>
    <row r="384" ht="12.75">
      <c r="L384" s="128">
        <f t="shared" si="6"/>
      </c>
    </row>
    <row r="385" ht="12.75">
      <c r="L385" s="128">
        <f t="shared" si="6"/>
      </c>
    </row>
    <row r="386" ht="12.75">
      <c r="L386" s="128">
        <f t="shared" si="6"/>
      </c>
    </row>
    <row r="387" ht="12.75">
      <c r="L387" s="128">
        <f t="shared" si="6"/>
      </c>
    </row>
    <row r="388" ht="12.75">
      <c r="L388" s="128">
        <f t="shared" si="6"/>
      </c>
    </row>
    <row r="389" ht="12.75">
      <c r="L389" s="128">
        <f t="shared" si="6"/>
      </c>
    </row>
    <row r="390" ht="12.75">
      <c r="L390" s="128">
        <f t="shared" si="6"/>
      </c>
    </row>
    <row r="391" ht="12.75">
      <c r="L391" s="128">
        <f t="shared" si="6"/>
      </c>
    </row>
    <row r="392" ht="12.75">
      <c r="L392" s="128">
        <f t="shared" si="6"/>
      </c>
    </row>
    <row r="393" ht="12.75">
      <c r="L393" s="128">
        <f t="shared" si="6"/>
      </c>
    </row>
    <row r="394" ht="12.75">
      <c r="L394" s="128">
        <f t="shared" si="6"/>
      </c>
    </row>
    <row r="395" ht="12.75">
      <c r="L395" s="128">
        <f t="shared" si="6"/>
      </c>
    </row>
    <row r="396" ht="12.75">
      <c r="L396" s="128">
        <f t="shared" si="6"/>
      </c>
    </row>
    <row r="397" ht="12.75">
      <c r="L397" s="128">
        <f t="shared" si="6"/>
      </c>
    </row>
    <row r="398" ht="12.75">
      <c r="L398" s="128">
        <f t="shared" si="6"/>
      </c>
    </row>
    <row r="399" ht="12.75">
      <c r="L399" s="128">
        <f t="shared" si="6"/>
      </c>
    </row>
    <row r="400" ht="12.75">
      <c r="L400" s="128">
        <f t="shared" si="6"/>
      </c>
    </row>
    <row r="401" ht="12.75">
      <c r="L401" s="128">
        <f t="shared" si="6"/>
      </c>
    </row>
    <row r="402" ht="12.75">
      <c r="L402" s="128">
        <f t="shared" si="6"/>
      </c>
    </row>
    <row r="403" ht="12.75">
      <c r="L403" s="128">
        <f t="shared" si="6"/>
      </c>
    </row>
    <row r="404" ht="12.75">
      <c r="L404" s="128">
        <f t="shared" si="6"/>
      </c>
    </row>
    <row r="405" ht="12.75">
      <c r="L405" s="128">
        <f t="shared" si="6"/>
      </c>
    </row>
    <row r="406" ht="12.75">
      <c r="L406" s="128">
        <f t="shared" si="6"/>
      </c>
    </row>
    <row r="407" ht="12.75">
      <c r="L407" s="128">
        <f t="shared" si="6"/>
      </c>
    </row>
    <row r="408" ht="12.75">
      <c r="L408" s="128">
        <f t="shared" si="6"/>
      </c>
    </row>
    <row r="409" ht="12.75">
      <c r="L409" s="128">
        <f t="shared" si="6"/>
      </c>
    </row>
    <row r="410" ht="12.75">
      <c r="L410" s="128">
        <f t="shared" si="6"/>
      </c>
    </row>
    <row r="411" ht="12.75">
      <c r="L411" s="128">
        <f t="shared" si="6"/>
      </c>
    </row>
    <row r="412" ht="12.75">
      <c r="L412" s="128">
        <f t="shared" si="6"/>
      </c>
    </row>
    <row r="413" ht="12.75">
      <c r="L413" s="128">
        <f aca="true" t="shared" si="7" ref="L413:L476">IF(J413="Y",IF(OR(H413="Y",F413="Y"),"OK","X"),"")</f>
      </c>
    </row>
    <row r="414" ht="12.75">
      <c r="L414" s="128">
        <f t="shared" si="7"/>
      </c>
    </row>
    <row r="415" ht="12.75">
      <c r="L415" s="128">
        <f t="shared" si="7"/>
      </c>
    </row>
    <row r="416" ht="12.75">
      <c r="L416" s="128">
        <f t="shared" si="7"/>
      </c>
    </row>
    <row r="417" ht="12.75">
      <c r="L417" s="128">
        <f t="shared" si="7"/>
      </c>
    </row>
    <row r="418" ht="12.75">
      <c r="L418" s="128">
        <f t="shared" si="7"/>
      </c>
    </row>
    <row r="419" ht="18">
      <c r="L419" s="132">
        <f>IF(J419="Y",IF(OR(H419="Y",F419="Y"),"OK","X"),"")</f>
      </c>
    </row>
    <row r="420" ht="12.75">
      <c r="L420" s="128">
        <f>IF(J420="Y",IF(OR(H420="Y",F420="Y"),"OK","X"),"")</f>
      </c>
    </row>
    <row r="421" ht="12.75">
      <c r="L421" s="128">
        <f>IF(J421="Y",IF(OR(H421="Y",F421="Y"),"OK","X"),"")</f>
      </c>
    </row>
    <row r="422" ht="12.75">
      <c r="L422" s="128">
        <f>IF(J422="Y",IF(OR(H422="Y",F422="Y"),"OK","X"),"")</f>
      </c>
    </row>
    <row r="423" ht="12.75">
      <c r="L423" s="128">
        <f>IF(J423="Y",IF(OR(H423="Y",F423="Y"),"OK","X"),"")</f>
      </c>
    </row>
    <row r="424" ht="12.75">
      <c r="L424" s="128">
        <f t="shared" si="7"/>
      </c>
    </row>
    <row r="425" ht="12.75">
      <c r="L425" s="128">
        <f t="shared" si="7"/>
      </c>
    </row>
    <row r="426" ht="12.75">
      <c r="L426" s="128">
        <f t="shared" si="7"/>
      </c>
    </row>
    <row r="427" ht="12.75">
      <c r="L427" s="128">
        <f t="shared" si="7"/>
      </c>
    </row>
    <row r="428" ht="12.75">
      <c r="L428" s="128">
        <f t="shared" si="7"/>
      </c>
    </row>
    <row r="429" ht="12.75">
      <c r="L429" s="128">
        <f t="shared" si="7"/>
      </c>
    </row>
    <row r="430" ht="12.75">
      <c r="L430" s="128">
        <f t="shared" si="7"/>
      </c>
    </row>
    <row r="431" ht="12.75">
      <c r="L431" s="128">
        <f t="shared" si="7"/>
      </c>
    </row>
    <row r="432" ht="12.75">
      <c r="L432" s="128">
        <f t="shared" si="7"/>
      </c>
    </row>
    <row r="433" ht="12.75">
      <c r="L433" s="128">
        <f t="shared" si="7"/>
      </c>
    </row>
    <row r="434" ht="12.75">
      <c r="L434" s="128">
        <f t="shared" si="7"/>
      </c>
    </row>
    <row r="435" ht="12.75">
      <c r="L435" s="128">
        <f t="shared" si="7"/>
      </c>
    </row>
    <row r="436" ht="12.75">
      <c r="L436" s="128">
        <f t="shared" si="7"/>
      </c>
    </row>
    <row r="437" ht="12.75">
      <c r="L437" s="128">
        <f t="shared" si="7"/>
      </c>
    </row>
    <row r="438" ht="12.75">
      <c r="L438" s="128">
        <f t="shared" si="7"/>
      </c>
    </row>
    <row r="439" ht="12.75">
      <c r="L439" s="128">
        <f t="shared" si="7"/>
      </c>
    </row>
    <row r="440" ht="12.75">
      <c r="L440" s="128">
        <f t="shared" si="7"/>
      </c>
    </row>
    <row r="441" ht="12.75">
      <c r="L441" s="128">
        <f t="shared" si="7"/>
      </c>
    </row>
    <row r="442" ht="12.75">
      <c r="L442" s="128">
        <f t="shared" si="7"/>
      </c>
    </row>
    <row r="443" ht="12.75">
      <c r="L443" s="128">
        <f t="shared" si="7"/>
      </c>
    </row>
    <row r="444" ht="12.75">
      <c r="L444" s="128">
        <f t="shared" si="7"/>
      </c>
    </row>
    <row r="445" ht="12.75">
      <c r="L445" s="128">
        <f t="shared" si="7"/>
      </c>
    </row>
    <row r="446" ht="12.75">
      <c r="L446" s="128">
        <f t="shared" si="7"/>
      </c>
    </row>
    <row r="447" ht="12.75">
      <c r="L447" s="128">
        <f t="shared" si="7"/>
      </c>
    </row>
    <row r="448" ht="12.75">
      <c r="L448" s="128">
        <f t="shared" si="7"/>
      </c>
    </row>
    <row r="449" ht="12.75">
      <c r="L449" s="128">
        <f t="shared" si="7"/>
      </c>
    </row>
    <row r="450" ht="12.75">
      <c r="L450" s="128">
        <f t="shared" si="7"/>
      </c>
    </row>
    <row r="451" ht="12.75">
      <c r="L451" s="128">
        <f t="shared" si="7"/>
      </c>
    </row>
    <row r="452" ht="12.75">
      <c r="L452" s="128">
        <f t="shared" si="7"/>
      </c>
    </row>
    <row r="453" ht="12.75">
      <c r="L453" s="128">
        <f t="shared" si="7"/>
      </c>
    </row>
    <row r="454" ht="12.75">
      <c r="L454" s="128">
        <f t="shared" si="7"/>
      </c>
    </row>
    <row r="455" ht="12.75">
      <c r="L455" s="128">
        <f t="shared" si="7"/>
      </c>
    </row>
    <row r="456" ht="12.75">
      <c r="L456" s="128">
        <f t="shared" si="7"/>
      </c>
    </row>
    <row r="457" ht="12.75">
      <c r="L457" s="128">
        <f t="shared" si="7"/>
      </c>
    </row>
    <row r="458" ht="12.75">
      <c r="L458" s="128">
        <f t="shared" si="7"/>
      </c>
    </row>
    <row r="459" ht="12.75">
      <c r="L459" s="128">
        <f t="shared" si="7"/>
      </c>
    </row>
    <row r="460" ht="12.75">
      <c r="L460" s="128">
        <f t="shared" si="7"/>
      </c>
    </row>
    <row r="461" ht="12.75">
      <c r="L461" s="128">
        <f t="shared" si="7"/>
      </c>
    </row>
    <row r="462" ht="12.75">
      <c r="L462" s="128">
        <f t="shared" si="7"/>
      </c>
    </row>
    <row r="463" ht="12.75">
      <c r="L463" s="128">
        <f t="shared" si="7"/>
      </c>
    </row>
    <row r="464" ht="12.75">
      <c r="L464" s="128">
        <f t="shared" si="7"/>
      </c>
    </row>
    <row r="465" ht="12.75">
      <c r="L465" s="128">
        <f t="shared" si="7"/>
      </c>
    </row>
    <row r="466" ht="12.75">
      <c r="L466" s="128">
        <f t="shared" si="7"/>
      </c>
    </row>
    <row r="467" ht="12.75">
      <c r="L467" s="128">
        <f t="shared" si="7"/>
      </c>
    </row>
    <row r="468" ht="12.75">
      <c r="L468" s="128">
        <f t="shared" si="7"/>
      </c>
    </row>
    <row r="469" ht="12.75">
      <c r="L469" s="128">
        <f t="shared" si="7"/>
      </c>
    </row>
    <row r="470" ht="12.75">
      <c r="L470" s="128">
        <f t="shared" si="7"/>
      </c>
    </row>
    <row r="471" ht="12.75">
      <c r="L471" s="128">
        <f t="shared" si="7"/>
      </c>
    </row>
    <row r="472" ht="12.75">
      <c r="L472" s="128">
        <f t="shared" si="7"/>
      </c>
    </row>
    <row r="473" ht="12.75">
      <c r="L473" s="128">
        <f t="shared" si="7"/>
      </c>
    </row>
    <row r="474" ht="12.75">
      <c r="L474" s="128">
        <f t="shared" si="7"/>
      </c>
    </row>
    <row r="475" ht="12.75">
      <c r="L475" s="128">
        <f t="shared" si="7"/>
      </c>
    </row>
    <row r="476" ht="12.75">
      <c r="L476" s="128">
        <f t="shared" si="7"/>
      </c>
    </row>
    <row r="477" ht="12.75">
      <c r="L477" s="128">
        <f aca="true" t="shared" si="8" ref="L477:L540">IF(J477="Y",IF(OR(H477="Y",F477="Y"),"OK","X"),"")</f>
      </c>
    </row>
    <row r="478" ht="12.75">
      <c r="L478" s="128">
        <f t="shared" si="8"/>
      </c>
    </row>
    <row r="479" ht="12.75">
      <c r="L479" s="128">
        <f t="shared" si="8"/>
      </c>
    </row>
    <row r="480" ht="12.75">
      <c r="L480" s="128">
        <f t="shared" si="8"/>
      </c>
    </row>
    <row r="481" ht="12.75">
      <c r="L481" s="128">
        <f t="shared" si="8"/>
      </c>
    </row>
    <row r="482" ht="12.75">
      <c r="L482" s="128">
        <f t="shared" si="8"/>
      </c>
    </row>
    <row r="483" ht="12.75">
      <c r="L483" s="128">
        <f t="shared" si="8"/>
      </c>
    </row>
    <row r="484" ht="12.75">
      <c r="L484" s="128">
        <f t="shared" si="8"/>
      </c>
    </row>
    <row r="485" ht="12.75">
      <c r="L485" s="128">
        <f t="shared" si="8"/>
      </c>
    </row>
    <row r="486" ht="12.75">
      <c r="L486" s="128">
        <f t="shared" si="8"/>
      </c>
    </row>
    <row r="487" ht="12.75">
      <c r="L487" s="128">
        <f t="shared" si="8"/>
      </c>
    </row>
    <row r="488" ht="12.75">
      <c r="L488" s="128">
        <f t="shared" si="8"/>
      </c>
    </row>
    <row r="489" ht="12.75">
      <c r="L489" s="128">
        <f t="shared" si="8"/>
      </c>
    </row>
    <row r="490" ht="12.75">
      <c r="L490" s="128">
        <f t="shared" si="8"/>
      </c>
    </row>
    <row r="491" ht="12.75">
      <c r="L491" s="128">
        <f t="shared" si="8"/>
      </c>
    </row>
    <row r="492" ht="12.75">
      <c r="L492" s="128">
        <f t="shared" si="8"/>
      </c>
    </row>
    <row r="493" ht="12.75">
      <c r="L493" s="128">
        <f t="shared" si="8"/>
      </c>
    </row>
    <row r="494" ht="12.75">
      <c r="L494" s="128">
        <f t="shared" si="8"/>
      </c>
    </row>
    <row r="495" ht="12.75">
      <c r="L495" s="128">
        <f t="shared" si="8"/>
      </c>
    </row>
    <row r="496" ht="12.75">
      <c r="L496" s="128">
        <f t="shared" si="8"/>
      </c>
    </row>
    <row r="497" ht="12.75">
      <c r="L497" s="128">
        <f t="shared" si="8"/>
      </c>
    </row>
    <row r="498" ht="12.75">
      <c r="L498" s="128">
        <f t="shared" si="8"/>
      </c>
    </row>
    <row r="499" ht="12.75">
      <c r="L499" s="128">
        <f t="shared" si="8"/>
      </c>
    </row>
    <row r="500" ht="12.75">
      <c r="L500" s="128">
        <f t="shared" si="8"/>
      </c>
    </row>
    <row r="501" ht="12.75">
      <c r="L501" s="128">
        <f t="shared" si="8"/>
      </c>
    </row>
    <row r="502" ht="12.75">
      <c r="L502" s="128">
        <f t="shared" si="8"/>
      </c>
    </row>
    <row r="503" ht="12.75">
      <c r="L503" s="128">
        <f t="shared" si="8"/>
      </c>
    </row>
    <row r="504" ht="12.75">
      <c r="L504" s="128">
        <f t="shared" si="8"/>
      </c>
    </row>
    <row r="505" ht="12.75">
      <c r="L505" s="128">
        <f t="shared" si="8"/>
      </c>
    </row>
    <row r="506" ht="12.75">
      <c r="L506" s="128">
        <f t="shared" si="8"/>
      </c>
    </row>
    <row r="507" ht="12.75">
      <c r="L507" s="128">
        <f t="shared" si="8"/>
      </c>
    </row>
    <row r="508" ht="12.75">
      <c r="L508" s="128">
        <f t="shared" si="8"/>
      </c>
    </row>
    <row r="509" ht="12.75">
      <c r="L509" s="128">
        <f t="shared" si="8"/>
      </c>
    </row>
    <row r="510" ht="12.75">
      <c r="L510" s="128">
        <f t="shared" si="8"/>
      </c>
    </row>
    <row r="511" ht="12.75">
      <c r="L511" s="128">
        <f t="shared" si="8"/>
      </c>
    </row>
    <row r="512" ht="12.75">
      <c r="L512" s="128">
        <f t="shared" si="8"/>
      </c>
    </row>
    <row r="513" ht="12.75">
      <c r="L513" s="128">
        <f t="shared" si="8"/>
      </c>
    </row>
    <row r="514" ht="12.75">
      <c r="L514" s="128">
        <f t="shared" si="8"/>
      </c>
    </row>
    <row r="515" ht="12.75">
      <c r="L515" s="128">
        <f t="shared" si="8"/>
      </c>
    </row>
    <row r="516" ht="12.75">
      <c r="L516" s="128">
        <f t="shared" si="8"/>
      </c>
    </row>
    <row r="517" ht="12.75">
      <c r="L517" s="128">
        <f t="shared" si="8"/>
      </c>
    </row>
    <row r="518" ht="12.75">
      <c r="L518" s="128">
        <f t="shared" si="8"/>
      </c>
    </row>
    <row r="519" ht="12.75">
      <c r="L519" s="128">
        <f t="shared" si="8"/>
      </c>
    </row>
    <row r="520" ht="12.75">
      <c r="L520" s="128">
        <f t="shared" si="8"/>
      </c>
    </row>
    <row r="521" ht="12.75">
      <c r="L521" s="128">
        <f t="shared" si="8"/>
      </c>
    </row>
    <row r="522" ht="12.75">
      <c r="L522" s="128">
        <f t="shared" si="8"/>
      </c>
    </row>
    <row r="523" ht="12.75">
      <c r="L523" s="128">
        <f t="shared" si="8"/>
      </c>
    </row>
    <row r="524" ht="12.75">
      <c r="L524" s="128">
        <f t="shared" si="8"/>
      </c>
    </row>
    <row r="525" ht="12.75">
      <c r="L525" s="128">
        <f t="shared" si="8"/>
      </c>
    </row>
    <row r="526" ht="12.75">
      <c r="L526" s="128">
        <f t="shared" si="8"/>
      </c>
    </row>
    <row r="527" ht="12.75">
      <c r="L527" s="128">
        <f t="shared" si="8"/>
      </c>
    </row>
    <row r="528" ht="12.75">
      <c r="L528" s="128">
        <f t="shared" si="8"/>
      </c>
    </row>
    <row r="529" ht="12.75">
      <c r="L529" s="128">
        <f t="shared" si="8"/>
      </c>
    </row>
    <row r="530" ht="12.75">
      <c r="L530" s="128">
        <f t="shared" si="8"/>
      </c>
    </row>
    <row r="531" ht="12.75">
      <c r="L531" s="128">
        <f t="shared" si="8"/>
      </c>
    </row>
    <row r="532" ht="12.75">
      <c r="L532" s="128">
        <f t="shared" si="8"/>
      </c>
    </row>
    <row r="533" ht="12.75">
      <c r="L533" s="128">
        <f t="shared" si="8"/>
      </c>
    </row>
    <row r="534" ht="12.75">
      <c r="L534" s="128">
        <f t="shared" si="8"/>
      </c>
    </row>
    <row r="535" ht="12.75">
      <c r="L535" s="128">
        <f t="shared" si="8"/>
      </c>
    </row>
    <row r="536" ht="12.75">
      <c r="L536" s="128">
        <f t="shared" si="8"/>
      </c>
    </row>
    <row r="537" ht="12.75">
      <c r="L537" s="128">
        <f t="shared" si="8"/>
      </c>
    </row>
    <row r="538" ht="12.75">
      <c r="L538" s="128">
        <f t="shared" si="8"/>
      </c>
    </row>
    <row r="539" ht="12.75">
      <c r="L539" s="128">
        <f t="shared" si="8"/>
      </c>
    </row>
    <row r="540" ht="12.75">
      <c r="L540" s="128">
        <f t="shared" si="8"/>
      </c>
    </row>
    <row r="541" ht="12.75">
      <c r="L541" s="128">
        <f aca="true" t="shared" si="9" ref="L541:L604">IF(J541="Y",IF(OR(H541="Y",F541="Y"),"OK","X"),"")</f>
      </c>
    </row>
    <row r="542" ht="12.75">
      <c r="L542" s="128">
        <f t="shared" si="9"/>
      </c>
    </row>
    <row r="543" ht="12.75">
      <c r="L543" s="128">
        <f t="shared" si="9"/>
      </c>
    </row>
    <row r="544" ht="12.75">
      <c r="L544" s="128">
        <f t="shared" si="9"/>
      </c>
    </row>
    <row r="545" ht="12.75">
      <c r="L545" s="128">
        <f t="shared" si="9"/>
      </c>
    </row>
    <row r="546" ht="12.75">
      <c r="L546" s="128">
        <f t="shared" si="9"/>
      </c>
    </row>
    <row r="547" ht="12.75">
      <c r="L547" s="128">
        <f t="shared" si="9"/>
      </c>
    </row>
    <row r="548" ht="12.75">
      <c r="L548" s="128">
        <f t="shared" si="9"/>
      </c>
    </row>
    <row r="549" ht="12.75">
      <c r="L549" s="128">
        <f t="shared" si="9"/>
      </c>
    </row>
    <row r="550" ht="12.75">
      <c r="L550" s="128">
        <f t="shared" si="9"/>
      </c>
    </row>
    <row r="551" ht="12.75">
      <c r="L551" s="128">
        <f t="shared" si="9"/>
      </c>
    </row>
    <row r="552" ht="12.75">
      <c r="L552" s="128">
        <f t="shared" si="9"/>
      </c>
    </row>
    <row r="553" ht="12.75">
      <c r="L553" s="128">
        <f t="shared" si="9"/>
      </c>
    </row>
    <row r="554" ht="12.75">
      <c r="L554" s="128">
        <f t="shared" si="9"/>
      </c>
    </row>
    <row r="555" ht="12.75">
      <c r="L555" s="128">
        <f t="shared" si="9"/>
      </c>
    </row>
    <row r="556" ht="12.75">
      <c r="L556" s="128">
        <f t="shared" si="9"/>
      </c>
    </row>
    <row r="557" ht="12.75">
      <c r="L557" s="128">
        <f t="shared" si="9"/>
      </c>
    </row>
    <row r="558" ht="12.75">
      <c r="L558" s="128">
        <f t="shared" si="9"/>
      </c>
    </row>
    <row r="559" ht="12.75">
      <c r="L559" s="128">
        <f t="shared" si="9"/>
      </c>
    </row>
    <row r="560" ht="12.75">
      <c r="L560" s="128">
        <f t="shared" si="9"/>
      </c>
    </row>
    <row r="561" ht="12.75">
      <c r="L561" s="128">
        <f t="shared" si="9"/>
      </c>
    </row>
    <row r="562" ht="12.75">
      <c r="L562" s="128">
        <f t="shared" si="9"/>
      </c>
    </row>
    <row r="563" ht="12.75">
      <c r="L563" s="128">
        <f t="shared" si="9"/>
      </c>
    </row>
    <row r="564" ht="12.75">
      <c r="L564" s="128">
        <f t="shared" si="9"/>
      </c>
    </row>
    <row r="565" ht="12.75">
      <c r="L565" s="128">
        <f t="shared" si="9"/>
      </c>
    </row>
    <row r="566" ht="12.75">
      <c r="L566" s="128">
        <f t="shared" si="9"/>
      </c>
    </row>
    <row r="567" ht="12.75">
      <c r="L567" s="128">
        <f t="shared" si="9"/>
      </c>
    </row>
    <row r="568" ht="12.75">
      <c r="L568" s="128">
        <f t="shared" si="9"/>
      </c>
    </row>
    <row r="569" ht="12.75">
      <c r="L569" s="128">
        <f t="shared" si="9"/>
      </c>
    </row>
    <row r="570" ht="12.75">
      <c r="L570" s="128">
        <f t="shared" si="9"/>
      </c>
    </row>
    <row r="571" ht="12.75">
      <c r="L571" s="128">
        <f t="shared" si="9"/>
      </c>
    </row>
    <row r="572" ht="13.5" thickBot="1">
      <c r="L572" s="128">
        <f t="shared" si="9"/>
      </c>
    </row>
    <row r="573" spans="1:18" ht="25.5">
      <c r="A573" s="75" t="s">
        <v>710</v>
      </c>
      <c r="B573" s="76" t="s">
        <v>711</v>
      </c>
      <c r="C573" s="76" t="s">
        <v>713</v>
      </c>
      <c r="D573" s="76">
        <f>IF(UPPER($J573)="Y",COUNTIF($J$12:$J573,"Y"),"")</f>
        <v>1</v>
      </c>
      <c r="E573" s="76"/>
      <c r="F573" s="76" t="s">
        <v>1479</v>
      </c>
      <c r="G573" s="76"/>
      <c r="H573" s="76" t="s">
        <v>1479</v>
      </c>
      <c r="I573" s="125" t="s">
        <v>1174</v>
      </c>
      <c r="J573" s="76" t="s">
        <v>1479</v>
      </c>
      <c r="K573" s="76">
        <v>234</v>
      </c>
      <c r="L573" s="128" t="str">
        <f t="shared" si="9"/>
        <v>OK</v>
      </c>
      <c r="M573" s="2"/>
      <c r="N573" s="2"/>
      <c r="O573" s="2"/>
      <c r="P573" s="2"/>
      <c r="Q573" s="2"/>
      <c r="R573" s="2"/>
    </row>
    <row r="574" spans="1:18" ht="25.5">
      <c r="A574" s="77"/>
      <c r="B574" s="78" t="s">
        <v>712</v>
      </c>
      <c r="C574" s="78" t="s">
        <v>714</v>
      </c>
      <c r="D574" s="78">
        <f>IF(UPPER($J574)="Y",COUNTIF($J$12:$J574,"Y"),"")</f>
      </c>
      <c r="E574" s="78"/>
      <c r="F574" s="78"/>
      <c r="G574" s="78"/>
      <c r="H574" s="78"/>
      <c r="I574" s="109"/>
      <c r="J574" s="78"/>
      <c r="K574" s="78"/>
      <c r="L574" s="128">
        <f t="shared" si="9"/>
      </c>
      <c r="M574" s="2"/>
      <c r="N574" s="2"/>
      <c r="O574" s="2"/>
      <c r="P574" s="2"/>
      <c r="Q574" s="2"/>
      <c r="R574" s="2"/>
    </row>
    <row r="575" spans="1:18" ht="38.25">
      <c r="A575" s="77"/>
      <c r="B575" s="78"/>
      <c r="C575" s="78" t="s">
        <v>715</v>
      </c>
      <c r="D575" s="78">
        <f>IF(UPPER($J575)="Y",COUNTIF($J$12:$J575,"Y"),"")</f>
      </c>
      <c r="E575" s="78"/>
      <c r="F575" s="78"/>
      <c r="G575" s="78"/>
      <c r="H575" s="78"/>
      <c r="I575" s="78"/>
      <c r="J575" s="78"/>
      <c r="K575" s="78"/>
      <c r="L575" s="128">
        <f t="shared" si="9"/>
      </c>
      <c r="M575" s="2"/>
      <c r="N575" s="2"/>
      <c r="O575" s="2"/>
      <c r="P575" s="2"/>
      <c r="Q575" s="2"/>
      <c r="R575" s="2"/>
    </row>
    <row r="576" spans="1:18" ht="25.5">
      <c r="A576" s="77"/>
      <c r="B576" s="78"/>
      <c r="C576" s="78" t="s">
        <v>716</v>
      </c>
      <c r="D576" s="78">
        <f>IF(UPPER($J576)="Y",COUNTIF($J$12:$J576,"Y"),"")</f>
      </c>
      <c r="E576" s="78"/>
      <c r="F576" s="78"/>
      <c r="G576" s="78"/>
      <c r="H576" s="78"/>
      <c r="I576" s="78"/>
      <c r="J576" s="78"/>
      <c r="K576" s="78"/>
      <c r="L576" s="128">
        <f t="shared" si="9"/>
      </c>
      <c r="M576" s="2"/>
      <c r="N576" s="2"/>
      <c r="O576" s="2"/>
      <c r="P576" s="2"/>
      <c r="Q576" s="2"/>
      <c r="R576" s="2"/>
    </row>
    <row r="577" spans="1:18" ht="128.25" thickBot="1">
      <c r="A577" s="80"/>
      <c r="B577" s="81"/>
      <c r="C577" s="82" t="s">
        <v>1194</v>
      </c>
      <c r="D577" s="82">
        <f>IF(UPPER($J577)="Y",COUNTIF($J$12:$J577,"Y"),"")</f>
      </c>
      <c r="E577" s="82"/>
      <c r="F577" s="82"/>
      <c r="G577" s="82"/>
      <c r="H577" s="82"/>
      <c r="I577" s="82"/>
      <c r="J577" s="82"/>
      <c r="K577" s="81"/>
      <c r="L577" s="128">
        <f t="shared" si="9"/>
      </c>
      <c r="M577" s="2"/>
      <c r="N577" s="2"/>
      <c r="O577" s="2"/>
      <c r="P577" s="2"/>
      <c r="Q577" s="2"/>
      <c r="R577" s="2"/>
    </row>
    <row r="578" spans="1:18" ht="25.5">
      <c r="A578" s="75" t="s">
        <v>717</v>
      </c>
      <c r="B578" s="76" t="s">
        <v>718</v>
      </c>
      <c r="C578" s="76" t="s">
        <v>720</v>
      </c>
      <c r="D578" s="76">
        <f>IF(UPPER($J578)="Y",COUNTIF($J$12:$J578,"Y"),"")</f>
        <v>2</v>
      </c>
      <c r="E578" s="76"/>
      <c r="F578" s="76" t="s">
        <v>1479</v>
      </c>
      <c r="G578" s="76"/>
      <c r="H578" s="76" t="s">
        <v>1479</v>
      </c>
      <c r="I578" s="125" t="s">
        <v>1174</v>
      </c>
      <c r="J578" s="76" t="s">
        <v>1479</v>
      </c>
      <c r="K578" s="76" t="s">
        <v>1527</v>
      </c>
      <c r="L578" s="128" t="str">
        <f t="shared" si="9"/>
        <v>OK</v>
      </c>
      <c r="M578" s="2"/>
      <c r="N578" s="2"/>
      <c r="O578" s="2"/>
      <c r="P578" s="2"/>
      <c r="Q578" s="2"/>
      <c r="R578" s="2"/>
    </row>
    <row r="579" spans="1:18" ht="25.5">
      <c r="A579" s="77"/>
      <c r="B579" s="78" t="s">
        <v>719</v>
      </c>
      <c r="C579" s="78" t="s">
        <v>721</v>
      </c>
      <c r="D579" s="78">
        <f>IF(UPPER($J579)="Y",COUNTIF($J$12:$J579,"Y"),"")</f>
      </c>
      <c r="E579" s="78"/>
      <c r="F579" s="78"/>
      <c r="G579" s="78"/>
      <c r="H579" s="78"/>
      <c r="I579" s="78"/>
      <c r="J579" s="78"/>
      <c r="K579" s="78" t="s">
        <v>1528</v>
      </c>
      <c r="L579" s="128">
        <f t="shared" si="9"/>
      </c>
      <c r="M579" s="2"/>
      <c r="N579" s="2"/>
      <c r="O579" s="2"/>
      <c r="P579" s="2"/>
      <c r="Q579" s="2"/>
      <c r="R579" s="2"/>
    </row>
    <row r="580" spans="1:18" ht="38.25">
      <c r="A580" s="77"/>
      <c r="B580" s="78"/>
      <c r="C580" s="78" t="s">
        <v>722</v>
      </c>
      <c r="D580" s="78">
        <f>IF(UPPER($J580)="Y",COUNTIF($J$12:$J580,"Y"),"")</f>
      </c>
      <c r="E580" s="78"/>
      <c r="F580" s="78"/>
      <c r="G580" s="78"/>
      <c r="H580" s="78"/>
      <c r="I580" s="78"/>
      <c r="J580" s="78"/>
      <c r="K580" s="78"/>
      <c r="L580" s="128">
        <f t="shared" si="9"/>
      </c>
      <c r="M580" s="2"/>
      <c r="N580" s="2"/>
      <c r="O580" s="2"/>
      <c r="P580" s="2"/>
      <c r="Q580" s="2"/>
      <c r="R580" s="2"/>
    </row>
    <row r="581" spans="1:18" ht="25.5">
      <c r="A581" s="77"/>
      <c r="B581" s="78"/>
      <c r="C581" s="78" t="s">
        <v>723</v>
      </c>
      <c r="D581" s="78">
        <f>IF(UPPER($J581)="Y",COUNTIF($J$12:$J581,"Y"),"")</f>
      </c>
      <c r="E581" s="78"/>
      <c r="F581" s="78"/>
      <c r="G581" s="78"/>
      <c r="H581" s="78"/>
      <c r="I581" s="78"/>
      <c r="J581" s="78"/>
      <c r="K581" s="78"/>
      <c r="L581" s="128">
        <f t="shared" si="9"/>
      </c>
      <c r="M581" s="2"/>
      <c r="N581" s="2"/>
      <c r="O581" s="2"/>
      <c r="P581" s="2"/>
      <c r="Q581" s="2"/>
      <c r="R581" s="2"/>
    </row>
    <row r="582" spans="1:18" ht="128.25" thickBot="1">
      <c r="A582" s="80"/>
      <c r="B582" s="81"/>
      <c r="C582" s="82" t="s">
        <v>1194</v>
      </c>
      <c r="D582" s="82">
        <f>IF(UPPER($J582)="Y",COUNTIF($J$12:$J582,"Y"),"")</f>
      </c>
      <c r="E582" s="82"/>
      <c r="F582" s="82"/>
      <c r="G582" s="82"/>
      <c r="H582" s="82"/>
      <c r="I582" s="82"/>
      <c r="J582" s="82"/>
      <c r="K582" s="81"/>
      <c r="L582" s="128">
        <f t="shared" si="9"/>
      </c>
      <c r="M582" s="2"/>
      <c r="N582" s="2"/>
      <c r="O582" s="2"/>
      <c r="P582" s="2"/>
      <c r="Q582" s="2"/>
      <c r="R582" s="2"/>
    </row>
    <row r="583" spans="1:18" ht="25.5">
      <c r="A583" s="75" t="s">
        <v>724</v>
      </c>
      <c r="B583" s="76" t="s">
        <v>725</v>
      </c>
      <c r="C583" s="76" t="s">
        <v>727</v>
      </c>
      <c r="D583" s="76">
        <f>IF(UPPER($J583)="Y",COUNTIF($J$12:$J583,"Y"),"")</f>
        <v>3</v>
      </c>
      <c r="E583" s="76"/>
      <c r="F583" s="76" t="s">
        <v>1479</v>
      </c>
      <c r="G583" s="76"/>
      <c r="H583" s="76" t="s">
        <v>1479</v>
      </c>
      <c r="I583" s="125" t="s">
        <v>1174</v>
      </c>
      <c r="J583" s="76" t="s">
        <v>1479</v>
      </c>
      <c r="K583" s="76">
        <v>186</v>
      </c>
      <c r="L583" s="128" t="str">
        <f t="shared" si="9"/>
        <v>OK</v>
      </c>
      <c r="M583" s="2"/>
      <c r="N583" s="2"/>
      <c r="O583" s="2"/>
      <c r="P583" s="2"/>
      <c r="Q583" s="2"/>
      <c r="R583" s="2"/>
    </row>
    <row r="584" spans="1:18" ht="38.25">
      <c r="A584" s="77"/>
      <c r="B584" s="78" t="s">
        <v>726</v>
      </c>
      <c r="C584" s="78" t="s">
        <v>728</v>
      </c>
      <c r="D584" s="78">
        <f>IF(UPPER($J584)="Y",COUNTIF($J$12:$J584,"Y"),"")</f>
      </c>
      <c r="E584" s="78"/>
      <c r="F584" s="78"/>
      <c r="G584" s="78"/>
      <c r="H584" s="78"/>
      <c r="I584" s="109"/>
      <c r="J584" s="78"/>
      <c r="K584" s="78"/>
      <c r="L584" s="128">
        <f t="shared" si="9"/>
      </c>
      <c r="M584" s="2"/>
      <c r="N584" s="2"/>
      <c r="O584" s="2"/>
      <c r="P584" s="2"/>
      <c r="Q584" s="2"/>
      <c r="R584" s="2"/>
    </row>
    <row r="585" spans="1:18" ht="38.25">
      <c r="A585" s="77"/>
      <c r="B585" s="78"/>
      <c r="C585" s="78" t="s">
        <v>729</v>
      </c>
      <c r="D585" s="78">
        <f>IF(UPPER($J585)="Y",COUNTIF($J$12:$J585,"Y"),"")</f>
      </c>
      <c r="E585" s="78"/>
      <c r="F585" s="78"/>
      <c r="G585" s="78"/>
      <c r="H585" s="78"/>
      <c r="I585" s="78"/>
      <c r="J585" s="78"/>
      <c r="K585" s="78"/>
      <c r="L585" s="128">
        <f t="shared" si="9"/>
      </c>
      <c r="M585" s="2"/>
      <c r="N585" s="2"/>
      <c r="O585" s="2"/>
      <c r="P585" s="2"/>
      <c r="Q585" s="2"/>
      <c r="R585" s="2"/>
    </row>
    <row r="586" spans="1:18" ht="38.25">
      <c r="A586" s="77"/>
      <c r="B586" s="78"/>
      <c r="C586" s="78" t="s">
        <v>730</v>
      </c>
      <c r="D586" s="78">
        <f>IF(UPPER($J586)="Y",COUNTIF($J$12:$J586,"Y"),"")</f>
      </c>
      <c r="E586" s="78"/>
      <c r="F586" s="78"/>
      <c r="G586" s="78"/>
      <c r="H586" s="78"/>
      <c r="I586" s="78"/>
      <c r="J586" s="78"/>
      <c r="K586" s="78"/>
      <c r="L586" s="128">
        <f t="shared" si="9"/>
      </c>
      <c r="M586" s="2"/>
      <c r="N586" s="2"/>
      <c r="O586" s="2"/>
      <c r="P586" s="2"/>
      <c r="Q586" s="2"/>
      <c r="R586" s="2"/>
    </row>
    <row r="587" spans="1:18" ht="25.5">
      <c r="A587" s="77"/>
      <c r="B587" s="78"/>
      <c r="C587" s="78" t="s">
        <v>731</v>
      </c>
      <c r="D587" s="78">
        <f>IF(UPPER($J587)="Y",COUNTIF($J$12:$J587,"Y"),"")</f>
      </c>
      <c r="E587" s="78"/>
      <c r="F587" s="78"/>
      <c r="G587" s="78"/>
      <c r="H587" s="78"/>
      <c r="I587" s="78"/>
      <c r="J587" s="78"/>
      <c r="K587" s="78"/>
      <c r="L587" s="128">
        <f t="shared" si="9"/>
      </c>
      <c r="M587" s="2"/>
      <c r="N587" s="2"/>
      <c r="O587" s="2"/>
      <c r="P587" s="2"/>
      <c r="Q587" s="2"/>
      <c r="R587" s="2"/>
    </row>
    <row r="588" spans="1:18" ht="128.25" thickBot="1">
      <c r="A588" s="80"/>
      <c r="B588" s="81"/>
      <c r="C588" s="82" t="s">
        <v>1194</v>
      </c>
      <c r="D588" s="82">
        <f>IF(UPPER($J588)="Y",COUNTIF($J$12:$J588,"Y"),"")</f>
      </c>
      <c r="E588" s="82"/>
      <c r="F588" s="82"/>
      <c r="G588" s="82"/>
      <c r="H588" s="82"/>
      <c r="I588" s="82"/>
      <c r="J588" s="82"/>
      <c r="K588" s="81"/>
      <c r="L588" s="128">
        <f t="shared" si="9"/>
      </c>
      <c r="M588" s="2"/>
      <c r="N588" s="2"/>
      <c r="O588" s="2"/>
      <c r="P588" s="2"/>
      <c r="Q588" s="2"/>
      <c r="R588" s="2"/>
    </row>
    <row r="589" spans="1:18" ht="63.75">
      <c r="A589" s="75" t="s">
        <v>732</v>
      </c>
      <c r="B589" s="76" t="s">
        <v>733</v>
      </c>
      <c r="C589" s="76" t="s">
        <v>1175</v>
      </c>
      <c r="D589" s="76">
        <f>IF(UPPER($J589)="Y",COUNTIF($J$12:$J589,"Y"),"")</f>
        <v>4</v>
      </c>
      <c r="E589" s="76"/>
      <c r="F589" s="76" t="s">
        <v>1479</v>
      </c>
      <c r="G589" s="76"/>
      <c r="H589" s="76" t="s">
        <v>1479</v>
      </c>
      <c r="I589" s="76" t="s">
        <v>1176</v>
      </c>
      <c r="J589" s="76" t="s">
        <v>1479</v>
      </c>
      <c r="K589" s="76">
        <v>122</v>
      </c>
      <c r="L589" s="128" t="str">
        <f t="shared" si="9"/>
        <v>OK</v>
      </c>
      <c r="M589" s="2"/>
      <c r="N589" s="2"/>
      <c r="O589" s="2"/>
      <c r="P589" s="2"/>
      <c r="Q589" s="2"/>
      <c r="R589" s="2"/>
    </row>
    <row r="590" spans="1:18" ht="38.25">
      <c r="A590" s="77"/>
      <c r="B590" s="78" t="s">
        <v>734</v>
      </c>
      <c r="C590" s="78" t="s">
        <v>735</v>
      </c>
      <c r="D590" s="78">
        <f>IF(UPPER($J590)="Y",COUNTIF($J$12:$J590,"Y"),"")</f>
      </c>
      <c r="E590" s="78"/>
      <c r="F590" s="78"/>
      <c r="G590" s="78"/>
      <c r="H590" s="78"/>
      <c r="I590" s="78"/>
      <c r="J590" s="78"/>
      <c r="K590" s="78">
        <v>126</v>
      </c>
      <c r="L590" s="128">
        <f t="shared" si="9"/>
      </c>
      <c r="M590" s="2"/>
      <c r="N590" s="2"/>
      <c r="O590" s="2"/>
      <c r="P590" s="2"/>
      <c r="Q590" s="2"/>
      <c r="R590" s="2"/>
    </row>
    <row r="591" spans="1:18" ht="51">
      <c r="A591" s="77"/>
      <c r="B591" s="78"/>
      <c r="C591" s="78" t="s">
        <v>736</v>
      </c>
      <c r="D591" s="78">
        <f>IF(UPPER($J591)="Y",COUNTIF($J$12:$J591,"Y"),"")</f>
      </c>
      <c r="E591" s="78"/>
      <c r="F591" s="78"/>
      <c r="G591" s="78"/>
      <c r="H591" s="78"/>
      <c r="I591" s="78"/>
      <c r="J591" s="78"/>
      <c r="K591" s="78">
        <v>133</v>
      </c>
      <c r="L591" s="128">
        <f t="shared" si="9"/>
      </c>
      <c r="M591" s="2"/>
      <c r="N591" s="2"/>
      <c r="O591" s="2"/>
      <c r="P591" s="2"/>
      <c r="Q591" s="2"/>
      <c r="R591" s="2"/>
    </row>
    <row r="592" spans="1:18" ht="25.5">
      <c r="A592" s="77"/>
      <c r="B592" s="78"/>
      <c r="C592" s="78" t="s">
        <v>737</v>
      </c>
      <c r="D592" s="78">
        <f>IF(UPPER($J592)="Y",COUNTIF($J$12:$J592,"Y"),"")</f>
      </c>
      <c r="E592" s="78"/>
      <c r="F592" s="78"/>
      <c r="G592" s="78"/>
      <c r="H592" s="78"/>
      <c r="I592" s="78"/>
      <c r="J592" s="78"/>
      <c r="K592" s="78">
        <v>199</v>
      </c>
      <c r="L592" s="128">
        <f t="shared" si="9"/>
      </c>
      <c r="M592" s="2"/>
      <c r="N592" s="2"/>
      <c r="O592" s="2"/>
      <c r="P592" s="2"/>
      <c r="Q592" s="2"/>
      <c r="R592" s="2"/>
    </row>
    <row r="593" spans="1:18" ht="128.25" thickBot="1">
      <c r="A593" s="80"/>
      <c r="B593" s="81"/>
      <c r="C593" s="82" t="s">
        <v>1194</v>
      </c>
      <c r="D593" s="82">
        <f>IF(UPPER($J593)="Y",COUNTIF($J$12:$J593,"Y"),"")</f>
      </c>
      <c r="E593" s="82"/>
      <c r="F593" s="82"/>
      <c r="G593" s="82"/>
      <c r="H593" s="82"/>
      <c r="I593" s="107"/>
      <c r="J593" s="107"/>
      <c r="K593" s="81"/>
      <c r="L593" s="128">
        <f t="shared" si="9"/>
      </c>
      <c r="M593" s="2"/>
      <c r="N593" s="2"/>
      <c r="O593" s="2"/>
      <c r="P593" s="2"/>
      <c r="Q593" s="2"/>
      <c r="R593" s="2"/>
    </row>
    <row r="594" spans="1:18" ht="38.25">
      <c r="A594" s="75" t="s">
        <v>738</v>
      </c>
      <c r="B594" s="76" t="s">
        <v>740</v>
      </c>
      <c r="C594" s="76" t="s">
        <v>742</v>
      </c>
      <c r="D594" s="76">
        <f>IF(UPPER($J594)="Y",COUNTIF($J$12:$J594,"Y"),"")</f>
        <v>5</v>
      </c>
      <c r="E594" s="76"/>
      <c r="F594" s="76" t="s">
        <v>1479</v>
      </c>
      <c r="G594" s="76"/>
      <c r="H594" s="76" t="s">
        <v>1479</v>
      </c>
      <c r="I594" s="125" t="s">
        <v>1174</v>
      </c>
      <c r="J594" s="76" t="s">
        <v>1479</v>
      </c>
      <c r="K594" s="76">
        <v>110</v>
      </c>
      <c r="L594" s="128" t="str">
        <f t="shared" si="9"/>
        <v>OK</v>
      </c>
      <c r="M594" s="2"/>
      <c r="N594" s="2"/>
      <c r="O594" s="2"/>
      <c r="P594" s="2"/>
      <c r="Q594" s="2"/>
      <c r="R594" s="2"/>
    </row>
    <row r="595" spans="1:18" ht="38.25">
      <c r="A595" s="77" t="s">
        <v>739</v>
      </c>
      <c r="B595" s="78" t="s">
        <v>741</v>
      </c>
      <c r="C595" s="78" t="s">
        <v>743</v>
      </c>
      <c r="D595" s="78">
        <f>IF(UPPER($J595)="Y",COUNTIF($J$12:$J595,"Y"),"")</f>
      </c>
      <c r="E595" s="78"/>
      <c r="F595" s="78"/>
      <c r="G595" s="78"/>
      <c r="H595" s="78"/>
      <c r="I595" s="78"/>
      <c r="J595" s="78"/>
      <c r="K595" s="78">
        <v>170</v>
      </c>
      <c r="L595" s="128">
        <f t="shared" si="9"/>
      </c>
      <c r="M595" s="2"/>
      <c r="N595" s="2"/>
      <c r="O595" s="2"/>
      <c r="P595" s="2"/>
      <c r="Q595" s="2"/>
      <c r="R595" s="2"/>
    </row>
    <row r="596" spans="1:18" ht="51">
      <c r="A596" s="77"/>
      <c r="B596" s="78"/>
      <c r="C596" s="78" t="s">
        <v>744</v>
      </c>
      <c r="D596" s="78">
        <f>IF(UPPER($J596)="Y",COUNTIF($J$12:$J596,"Y"),"")</f>
      </c>
      <c r="E596" s="78"/>
      <c r="F596" s="78"/>
      <c r="G596" s="78"/>
      <c r="H596" s="78"/>
      <c r="I596" s="78"/>
      <c r="J596" s="78"/>
      <c r="K596" s="78"/>
      <c r="L596" s="128">
        <f t="shared" si="9"/>
      </c>
      <c r="M596" s="2"/>
      <c r="N596" s="2"/>
      <c r="O596" s="2"/>
      <c r="P596" s="2"/>
      <c r="Q596" s="2"/>
      <c r="R596" s="2"/>
    </row>
    <row r="597" spans="1:18" ht="25.5">
      <c r="A597" s="77"/>
      <c r="B597" s="78"/>
      <c r="C597" s="78" t="s">
        <v>745</v>
      </c>
      <c r="D597" s="78">
        <f>IF(UPPER($J597)="Y",COUNTIF($J$12:$J597,"Y"),"")</f>
      </c>
      <c r="E597" s="78"/>
      <c r="F597" s="78"/>
      <c r="G597" s="78"/>
      <c r="H597" s="78"/>
      <c r="I597" s="78"/>
      <c r="J597" s="78"/>
      <c r="K597" s="78"/>
      <c r="L597" s="128">
        <f t="shared" si="9"/>
      </c>
      <c r="M597" s="2"/>
      <c r="N597" s="2"/>
      <c r="O597" s="2"/>
      <c r="P597" s="2"/>
      <c r="Q597" s="2"/>
      <c r="R597" s="2"/>
    </row>
    <row r="598" spans="1:18" ht="128.25" thickBot="1">
      <c r="A598" s="80"/>
      <c r="B598" s="81"/>
      <c r="C598" s="82" t="s">
        <v>1194</v>
      </c>
      <c r="D598" s="82">
        <f>IF(UPPER($J598)="Y",COUNTIF($J$12:$J598,"Y"),"")</f>
      </c>
      <c r="E598" s="82"/>
      <c r="F598" s="82"/>
      <c r="G598" s="82"/>
      <c r="H598" s="82"/>
      <c r="I598" s="82"/>
      <c r="J598" s="82"/>
      <c r="K598" s="81"/>
      <c r="L598" s="128">
        <f t="shared" si="9"/>
      </c>
      <c r="M598" s="2"/>
      <c r="N598" s="2"/>
      <c r="O598" s="2"/>
      <c r="P598" s="2"/>
      <c r="Q598" s="2"/>
      <c r="R598" s="2"/>
    </row>
    <row r="599" spans="1:18" ht="38.25">
      <c r="A599" s="75" t="s">
        <v>746</v>
      </c>
      <c r="B599" s="76" t="s">
        <v>748</v>
      </c>
      <c r="C599" s="76" t="s">
        <v>742</v>
      </c>
      <c r="D599" s="76">
        <f>IF(UPPER($J599)="Y",COUNTIF($J$12:$J599,"Y"),"")</f>
        <v>6</v>
      </c>
      <c r="E599" s="76"/>
      <c r="F599" s="76" t="s">
        <v>1479</v>
      </c>
      <c r="G599" s="76"/>
      <c r="H599" s="76" t="s">
        <v>1479</v>
      </c>
      <c r="I599" s="125" t="s">
        <v>1174</v>
      </c>
      <c r="J599" s="76" t="s">
        <v>1479</v>
      </c>
      <c r="K599" s="76" t="s">
        <v>1527</v>
      </c>
      <c r="L599" s="128" t="str">
        <f t="shared" si="9"/>
        <v>OK</v>
      </c>
      <c r="M599" s="2"/>
      <c r="N599" s="2"/>
      <c r="O599" s="2"/>
      <c r="P599" s="2"/>
      <c r="Q599" s="2"/>
      <c r="R599" s="2"/>
    </row>
    <row r="600" spans="1:18" ht="38.25">
      <c r="A600" s="77" t="s">
        <v>747</v>
      </c>
      <c r="B600" s="78" t="s">
        <v>749</v>
      </c>
      <c r="C600" s="78" t="s">
        <v>750</v>
      </c>
      <c r="D600" s="78">
        <f>IF(UPPER($J600)="Y",COUNTIF($J$12:$J600,"Y"),"")</f>
      </c>
      <c r="E600" s="78"/>
      <c r="F600" s="78"/>
      <c r="G600" s="78"/>
      <c r="H600" s="78"/>
      <c r="I600" s="78"/>
      <c r="J600" s="78"/>
      <c r="K600" s="78" t="s">
        <v>1528</v>
      </c>
      <c r="L600" s="128">
        <f t="shared" si="9"/>
      </c>
      <c r="M600" s="2"/>
      <c r="N600" s="2"/>
      <c r="O600" s="2"/>
      <c r="P600" s="2"/>
      <c r="Q600" s="2"/>
      <c r="R600" s="2"/>
    </row>
    <row r="601" spans="1:18" ht="51">
      <c r="A601" s="77"/>
      <c r="B601" s="78"/>
      <c r="C601" s="78" t="s">
        <v>751</v>
      </c>
      <c r="D601" s="78">
        <f>IF(UPPER($J601)="Y",COUNTIF($J$12:$J601,"Y"),"")</f>
      </c>
      <c r="E601" s="78"/>
      <c r="F601" s="78"/>
      <c r="G601" s="78"/>
      <c r="H601" s="78"/>
      <c r="I601" s="78"/>
      <c r="J601" s="78"/>
      <c r="K601" s="78"/>
      <c r="L601" s="128">
        <f t="shared" si="9"/>
      </c>
      <c r="M601" s="2"/>
      <c r="N601" s="2"/>
      <c r="O601" s="2"/>
      <c r="P601" s="2"/>
      <c r="Q601" s="2"/>
      <c r="R601" s="2"/>
    </row>
    <row r="602" spans="1:18" ht="25.5">
      <c r="A602" s="77"/>
      <c r="B602" s="78"/>
      <c r="C602" s="78" t="s">
        <v>752</v>
      </c>
      <c r="D602" s="78">
        <f>IF(UPPER($J602)="Y",COUNTIF($J$12:$J602,"Y"),"")</f>
      </c>
      <c r="E602" s="78"/>
      <c r="F602" s="78"/>
      <c r="G602" s="78"/>
      <c r="H602" s="78"/>
      <c r="I602" s="78"/>
      <c r="J602" s="78"/>
      <c r="K602" s="78"/>
      <c r="L602" s="128">
        <f t="shared" si="9"/>
      </c>
      <c r="M602" s="2"/>
      <c r="N602" s="2"/>
      <c r="O602" s="2"/>
      <c r="P602" s="2"/>
      <c r="Q602" s="2"/>
      <c r="R602" s="2"/>
    </row>
    <row r="603" spans="1:18" ht="128.25" thickBot="1">
      <c r="A603" s="80"/>
      <c r="B603" s="81"/>
      <c r="C603" s="82" t="s">
        <v>1194</v>
      </c>
      <c r="D603" s="82">
        <f>IF(UPPER($J603)="Y",COUNTIF($J$12:$J603,"Y"),"")</f>
      </c>
      <c r="E603" s="82"/>
      <c r="F603" s="82"/>
      <c r="G603" s="82"/>
      <c r="H603" s="82"/>
      <c r="I603" s="82"/>
      <c r="J603" s="82"/>
      <c r="K603" s="81"/>
      <c r="L603" s="128">
        <f t="shared" si="9"/>
      </c>
      <c r="M603" s="2"/>
      <c r="N603" s="2"/>
      <c r="O603" s="2"/>
      <c r="P603" s="2"/>
      <c r="Q603" s="2"/>
      <c r="R603" s="2"/>
    </row>
    <row r="604" spans="1:18" ht="25.5">
      <c r="A604" s="20" t="s">
        <v>753</v>
      </c>
      <c r="B604" s="8" t="s">
        <v>754</v>
      </c>
      <c r="C604" s="8" t="s">
        <v>128</v>
      </c>
      <c r="D604" s="8">
        <f>IF(UPPER($J604)="Y",COUNTIF($J$12:$J604,"Y"),"")</f>
      </c>
      <c r="E604" s="8"/>
      <c r="F604" s="8"/>
      <c r="G604" s="8"/>
      <c r="H604" s="8"/>
      <c r="I604" s="8"/>
      <c r="J604" s="8"/>
      <c r="K604" s="8" t="s">
        <v>1507</v>
      </c>
      <c r="L604" s="128">
        <f t="shared" si="9"/>
      </c>
      <c r="M604" s="2"/>
      <c r="N604" s="2"/>
      <c r="O604" s="2"/>
      <c r="P604" s="2"/>
      <c r="Q604" s="2"/>
      <c r="R604" s="2"/>
    </row>
    <row r="605" spans="1:18" ht="51">
      <c r="A605" s="21"/>
      <c r="B605" s="9" t="s">
        <v>755</v>
      </c>
      <c r="C605" s="9" t="s">
        <v>756</v>
      </c>
      <c r="D605" s="9">
        <f>IF(UPPER($J605)="Y",COUNTIF($J$12:$J605,"Y"),"")</f>
      </c>
      <c r="E605" s="9"/>
      <c r="F605" s="9"/>
      <c r="G605" s="9"/>
      <c r="H605" s="9"/>
      <c r="I605" s="9"/>
      <c r="J605" s="9"/>
      <c r="K605" s="9"/>
      <c r="L605" s="128">
        <f aca="true" t="shared" si="10" ref="L605:L668">IF(J605="Y",IF(OR(H605="Y",F605="Y"),"OK","X"),"")</f>
      </c>
      <c r="M605" s="2"/>
      <c r="N605" s="2"/>
      <c r="O605" s="2"/>
      <c r="P605" s="2"/>
      <c r="Q605" s="2"/>
      <c r="R605" s="2"/>
    </row>
    <row r="606" spans="1:18" ht="63.75">
      <c r="A606" s="21"/>
      <c r="B606" s="9"/>
      <c r="C606" s="9" t="s">
        <v>757</v>
      </c>
      <c r="D606" s="9">
        <f>IF(UPPER($J606)="Y",COUNTIF($J$12:$J606,"Y"),"")</f>
      </c>
      <c r="E606" s="9"/>
      <c r="F606" s="9"/>
      <c r="G606" s="9"/>
      <c r="H606" s="9"/>
      <c r="I606" s="9"/>
      <c r="J606" s="9"/>
      <c r="K606" s="9"/>
      <c r="L606" s="128">
        <f t="shared" si="10"/>
      </c>
      <c r="M606" s="2"/>
      <c r="N606" s="2"/>
      <c r="O606" s="2"/>
      <c r="P606" s="2"/>
      <c r="Q606" s="2"/>
      <c r="R606" s="2"/>
    </row>
    <row r="607" spans="1:18" ht="25.5">
      <c r="A607" s="21"/>
      <c r="B607" s="9"/>
      <c r="C607" s="9" t="s">
        <v>758</v>
      </c>
      <c r="D607" s="9">
        <f>IF(UPPER($J607)="Y",COUNTIF($J$12:$J607,"Y"),"")</f>
      </c>
      <c r="E607" s="9"/>
      <c r="F607" s="9"/>
      <c r="G607" s="9"/>
      <c r="H607" s="9"/>
      <c r="I607" s="9"/>
      <c r="J607" s="9"/>
      <c r="K607" s="9"/>
      <c r="L607" s="128">
        <f t="shared" si="10"/>
      </c>
      <c r="M607" s="2"/>
      <c r="N607" s="2"/>
      <c r="O607" s="2"/>
      <c r="P607" s="2"/>
      <c r="Q607" s="2"/>
      <c r="R607" s="2"/>
    </row>
    <row r="608" spans="1:18" ht="12.75">
      <c r="A608" s="21"/>
      <c r="B608" s="9"/>
      <c r="C608" s="18"/>
      <c r="D608" s="18">
        <f>IF(UPPER($J608)="Y",COUNTIF($J$12:$J608,"Y"),"")</f>
      </c>
      <c r="E608" s="18"/>
      <c r="F608" s="18"/>
      <c r="G608" s="18"/>
      <c r="H608" s="18"/>
      <c r="I608" s="18"/>
      <c r="J608" s="18"/>
      <c r="K608" s="9"/>
      <c r="L608" s="128">
        <f t="shared" si="10"/>
      </c>
      <c r="M608" s="2"/>
      <c r="N608" s="2"/>
      <c r="O608" s="2"/>
      <c r="P608" s="2"/>
      <c r="Q608" s="2"/>
      <c r="R608" s="2"/>
    </row>
    <row r="609" spans="1:18" ht="64.5" thickBot="1">
      <c r="A609" s="22"/>
      <c r="B609" s="11"/>
      <c r="C609" s="23" t="s">
        <v>759</v>
      </c>
      <c r="D609" s="23">
        <f>IF(UPPER($J609)="Y",COUNTIF($J$12:$J609,"Y"),"")</f>
      </c>
      <c r="E609" s="23"/>
      <c r="F609" s="23"/>
      <c r="G609" s="23"/>
      <c r="H609" s="23"/>
      <c r="I609" s="23"/>
      <c r="J609" s="23"/>
      <c r="K609" s="11"/>
      <c r="L609" s="128">
        <f t="shared" si="10"/>
      </c>
      <c r="M609" s="2"/>
      <c r="N609" s="2"/>
      <c r="O609" s="2"/>
      <c r="P609" s="2"/>
      <c r="Q609" s="2"/>
      <c r="R609" s="2"/>
    </row>
    <row r="610" spans="1:18" ht="25.5">
      <c r="A610" s="20" t="s">
        <v>760</v>
      </c>
      <c r="B610" s="8" t="s">
        <v>761</v>
      </c>
      <c r="C610" s="8" t="s">
        <v>1553</v>
      </c>
      <c r="D610" s="8">
        <f>IF(UPPER($J610)="Y",COUNTIF($J$12:$J610,"Y"),"")</f>
      </c>
      <c r="E610" s="8"/>
      <c r="F610" s="8"/>
      <c r="G610" s="8"/>
      <c r="H610" s="8"/>
      <c r="I610" s="8"/>
      <c r="J610" s="8"/>
      <c r="K610" s="8" t="s">
        <v>1507</v>
      </c>
      <c r="L610" s="128">
        <f t="shared" si="10"/>
      </c>
      <c r="M610" s="2"/>
      <c r="N610" s="2"/>
      <c r="O610" s="2"/>
      <c r="P610" s="2"/>
      <c r="Q610" s="2"/>
      <c r="R610" s="2"/>
    </row>
    <row r="611" spans="1:18" ht="38.25">
      <c r="A611" s="21"/>
      <c r="B611" s="9" t="s">
        <v>762</v>
      </c>
      <c r="C611" s="9" t="s">
        <v>763</v>
      </c>
      <c r="D611" s="9">
        <f>IF(UPPER($J611)="Y",COUNTIF($J$12:$J611,"Y"),"")</f>
      </c>
      <c r="E611" s="9"/>
      <c r="F611" s="9"/>
      <c r="G611" s="9"/>
      <c r="H611" s="9"/>
      <c r="I611" s="9"/>
      <c r="J611" s="9"/>
      <c r="K611" s="9"/>
      <c r="L611" s="128">
        <f t="shared" si="10"/>
      </c>
      <c r="M611" s="2"/>
      <c r="N611" s="2"/>
      <c r="O611" s="2"/>
      <c r="P611" s="2"/>
      <c r="Q611" s="2"/>
      <c r="R611" s="2"/>
    </row>
    <row r="612" spans="1:18" ht="25.5">
      <c r="A612" s="21"/>
      <c r="B612" s="9"/>
      <c r="C612" s="9" t="s">
        <v>764</v>
      </c>
      <c r="D612" s="9">
        <f>IF(UPPER($J612)="Y",COUNTIF($J$12:$J612,"Y"),"")</f>
      </c>
      <c r="E612" s="9"/>
      <c r="F612" s="9"/>
      <c r="G612" s="9"/>
      <c r="H612" s="9"/>
      <c r="I612" s="9"/>
      <c r="J612" s="9"/>
      <c r="K612" s="9"/>
      <c r="L612" s="128">
        <f t="shared" si="10"/>
      </c>
      <c r="M612" s="2"/>
      <c r="N612" s="2"/>
      <c r="O612" s="2"/>
      <c r="P612" s="2"/>
      <c r="Q612" s="2"/>
      <c r="R612" s="2"/>
    </row>
    <row r="613" spans="1:18" ht="38.25">
      <c r="A613" s="21"/>
      <c r="B613" s="9"/>
      <c r="C613" s="9" t="s">
        <v>765</v>
      </c>
      <c r="D613" s="9">
        <f>IF(UPPER($J613)="Y",COUNTIF($J$12:$J613,"Y"),"")</f>
      </c>
      <c r="E613" s="9"/>
      <c r="F613" s="9"/>
      <c r="G613" s="9"/>
      <c r="H613" s="9"/>
      <c r="I613" s="9"/>
      <c r="J613" s="9"/>
      <c r="K613" s="9"/>
      <c r="L613" s="128">
        <f t="shared" si="10"/>
      </c>
      <c r="M613" s="2"/>
      <c r="N613" s="2"/>
      <c r="O613" s="2"/>
      <c r="P613" s="2"/>
      <c r="Q613" s="2"/>
      <c r="R613" s="2"/>
    </row>
    <row r="614" spans="1:18" ht="38.25">
      <c r="A614" s="21"/>
      <c r="B614" s="9"/>
      <c r="C614" s="9" t="s">
        <v>766</v>
      </c>
      <c r="D614" s="9">
        <f>IF(UPPER($J614)="Y",COUNTIF($J$12:$J614,"Y"),"")</f>
      </c>
      <c r="E614" s="9"/>
      <c r="F614" s="9"/>
      <c r="G614" s="9"/>
      <c r="H614" s="9"/>
      <c r="I614" s="9"/>
      <c r="J614" s="9"/>
      <c r="K614" s="9"/>
      <c r="L614" s="128">
        <f t="shared" si="10"/>
      </c>
      <c r="M614" s="2"/>
      <c r="N614" s="2"/>
      <c r="O614" s="2"/>
      <c r="P614" s="2"/>
      <c r="Q614" s="2"/>
      <c r="R614" s="2"/>
    </row>
    <row r="615" spans="1:18" ht="12.75">
      <c r="A615" s="21"/>
      <c r="B615" s="9"/>
      <c r="C615" s="18"/>
      <c r="D615" s="18">
        <f>IF(UPPER($J615)="Y",COUNTIF($J$12:$J615,"Y"),"")</f>
      </c>
      <c r="E615" s="18"/>
      <c r="F615" s="18"/>
      <c r="G615" s="18"/>
      <c r="H615" s="18"/>
      <c r="I615" s="18"/>
      <c r="J615" s="18"/>
      <c r="K615" s="9"/>
      <c r="L615" s="128">
        <f t="shared" si="10"/>
      </c>
      <c r="M615" s="2"/>
      <c r="N615" s="2"/>
      <c r="O615" s="2"/>
      <c r="P615" s="2"/>
      <c r="Q615" s="2"/>
      <c r="R615" s="2"/>
    </row>
    <row r="616" spans="1:18" ht="64.5" thickBot="1">
      <c r="A616" s="22"/>
      <c r="B616" s="11"/>
      <c r="C616" s="23" t="s">
        <v>759</v>
      </c>
      <c r="D616" s="23">
        <f>IF(UPPER($J616)="Y",COUNTIF($J$12:$J616,"Y"),"")</f>
      </c>
      <c r="E616" s="23"/>
      <c r="F616" s="23"/>
      <c r="G616" s="23"/>
      <c r="H616" s="23"/>
      <c r="I616" s="23"/>
      <c r="J616" s="23"/>
      <c r="K616" s="11"/>
      <c r="L616" s="128">
        <f t="shared" si="10"/>
      </c>
      <c r="M616" s="2"/>
      <c r="N616" s="2"/>
      <c r="O616" s="2"/>
      <c r="P616" s="2"/>
      <c r="Q616" s="2"/>
      <c r="R616" s="2"/>
    </row>
    <row r="617" spans="1:18" ht="89.25">
      <c r="A617" s="20" t="s">
        <v>767</v>
      </c>
      <c r="B617" s="8" t="s">
        <v>768</v>
      </c>
      <c r="C617" s="19" t="s">
        <v>770</v>
      </c>
      <c r="D617" s="19">
        <f>IF(UPPER($J617)="Y",COUNTIF($J$12:$J617,"Y"),"")</f>
      </c>
      <c r="E617" s="19"/>
      <c r="F617" s="19"/>
      <c r="G617" s="19"/>
      <c r="H617" s="19"/>
      <c r="I617" s="19"/>
      <c r="J617" s="19"/>
      <c r="K617" s="8" t="s">
        <v>1507</v>
      </c>
      <c r="L617" s="128">
        <f t="shared" si="10"/>
      </c>
      <c r="M617" s="2"/>
      <c r="N617" s="2"/>
      <c r="O617" s="2"/>
      <c r="P617" s="2"/>
      <c r="Q617" s="2"/>
      <c r="R617" s="2"/>
    </row>
    <row r="618" spans="1:18" ht="25.5">
      <c r="A618" s="21"/>
      <c r="B618" s="9" t="s">
        <v>769</v>
      </c>
      <c r="C618" s="18"/>
      <c r="D618" s="18">
        <f>IF(UPPER($J618)="Y",COUNTIF($J$12:$J618,"Y"),"")</f>
      </c>
      <c r="E618" s="18"/>
      <c r="F618" s="18"/>
      <c r="G618" s="18"/>
      <c r="H618" s="18"/>
      <c r="I618" s="18"/>
      <c r="J618" s="18"/>
      <c r="K618" s="9"/>
      <c r="L618" s="128">
        <f t="shared" si="10"/>
      </c>
      <c r="M618" s="2"/>
      <c r="N618" s="2"/>
      <c r="O618" s="2"/>
      <c r="P618" s="2"/>
      <c r="Q618" s="2"/>
      <c r="R618" s="2"/>
    </row>
    <row r="619" spans="1:18" ht="64.5" thickBot="1">
      <c r="A619" s="22"/>
      <c r="B619" s="11"/>
      <c r="C619" s="23" t="s">
        <v>759</v>
      </c>
      <c r="D619" s="23">
        <f>IF(UPPER($J619)="Y",COUNTIF($J$12:$J619,"Y"),"")</f>
      </c>
      <c r="E619" s="23"/>
      <c r="F619" s="23"/>
      <c r="G619" s="23"/>
      <c r="H619" s="23"/>
      <c r="I619" s="23"/>
      <c r="J619" s="23"/>
      <c r="K619" s="11"/>
      <c r="L619" s="128">
        <f t="shared" si="10"/>
      </c>
      <c r="M619" s="2"/>
      <c r="N619" s="2"/>
      <c r="O619" s="2"/>
      <c r="P619" s="2"/>
      <c r="Q619" s="2"/>
      <c r="R619" s="2"/>
    </row>
    <row r="620" spans="1:18" ht="51">
      <c r="A620" s="75" t="s">
        <v>771</v>
      </c>
      <c r="B620" s="76" t="s">
        <v>772</v>
      </c>
      <c r="C620" s="76" t="s">
        <v>774</v>
      </c>
      <c r="D620" s="76">
        <f>IF(UPPER($J620)="Y",COUNTIF($J$12:$J620,"Y"),"")</f>
        <v>7</v>
      </c>
      <c r="E620" s="76"/>
      <c r="F620" s="76" t="s">
        <v>1479</v>
      </c>
      <c r="G620" s="76"/>
      <c r="H620" s="76" t="s">
        <v>1479</v>
      </c>
      <c r="I620" s="125" t="s">
        <v>1174</v>
      </c>
      <c r="J620" s="76" t="s">
        <v>1479</v>
      </c>
      <c r="K620" s="76">
        <v>140</v>
      </c>
      <c r="L620" s="128" t="str">
        <f t="shared" si="10"/>
        <v>OK</v>
      </c>
      <c r="M620" s="2"/>
      <c r="N620" s="2"/>
      <c r="O620" s="2"/>
      <c r="P620" s="2"/>
      <c r="Q620" s="2"/>
      <c r="R620" s="2"/>
    </row>
    <row r="621" spans="1:18" ht="51">
      <c r="A621" s="77"/>
      <c r="B621" s="78" t="s">
        <v>773</v>
      </c>
      <c r="C621" s="78" t="s">
        <v>775</v>
      </c>
      <c r="D621" s="78">
        <f>IF(UPPER($J621)="Y",COUNTIF($J$12:$J621,"Y"),"")</f>
      </c>
      <c r="E621" s="78"/>
      <c r="F621" s="78"/>
      <c r="G621" s="78"/>
      <c r="H621" s="78"/>
      <c r="I621" s="78"/>
      <c r="J621" s="78"/>
      <c r="K621" s="78">
        <v>149</v>
      </c>
      <c r="L621" s="128">
        <f t="shared" si="10"/>
      </c>
      <c r="M621" s="2"/>
      <c r="N621" s="2"/>
      <c r="O621" s="2"/>
      <c r="P621" s="2"/>
      <c r="Q621" s="2"/>
      <c r="R621" s="2"/>
    </row>
    <row r="622" spans="1:18" ht="25.5">
      <c r="A622" s="77"/>
      <c r="B622" s="78"/>
      <c r="C622" s="78" t="s">
        <v>776</v>
      </c>
      <c r="D622" s="78">
        <f>IF(UPPER($J622)="Y",COUNTIF($J$12:$J622,"Y"),"")</f>
      </c>
      <c r="E622" s="78"/>
      <c r="F622" s="78"/>
      <c r="G622" s="78"/>
      <c r="H622" s="78"/>
      <c r="I622" s="78"/>
      <c r="J622" s="78"/>
      <c r="K622" s="78">
        <v>336</v>
      </c>
      <c r="L622" s="128">
        <f t="shared" si="10"/>
      </c>
      <c r="M622" s="2"/>
      <c r="N622" s="2"/>
      <c r="O622" s="2"/>
      <c r="P622" s="2"/>
      <c r="Q622" s="2"/>
      <c r="R622" s="2"/>
    </row>
    <row r="623" spans="1:18" ht="25.5">
      <c r="A623" s="77"/>
      <c r="B623" s="78"/>
      <c r="C623" s="78" t="s">
        <v>777</v>
      </c>
      <c r="D623" s="78">
        <f>IF(UPPER($J623)="Y",COUNTIF($J$12:$J623,"Y"),"")</f>
      </c>
      <c r="E623" s="78"/>
      <c r="F623" s="78"/>
      <c r="G623" s="78"/>
      <c r="H623" s="78"/>
      <c r="I623" s="78"/>
      <c r="J623" s="78"/>
      <c r="K623" s="78"/>
      <c r="L623" s="128">
        <f t="shared" si="10"/>
      </c>
      <c r="M623" s="2"/>
      <c r="N623" s="2"/>
      <c r="O623" s="2"/>
      <c r="P623" s="2"/>
      <c r="Q623" s="2"/>
      <c r="R623" s="2"/>
    </row>
    <row r="624" spans="1:18" ht="128.25" thickBot="1">
      <c r="A624" s="80"/>
      <c r="B624" s="81"/>
      <c r="C624" s="82" t="s">
        <v>1194</v>
      </c>
      <c r="D624" s="82">
        <f>IF(UPPER($J624)="Y",COUNTIF($J$12:$J624,"Y"),"")</f>
      </c>
      <c r="E624" s="82"/>
      <c r="F624" s="82"/>
      <c r="G624" s="82"/>
      <c r="H624" s="82"/>
      <c r="I624" s="82"/>
      <c r="J624" s="82"/>
      <c r="K624" s="81"/>
      <c r="L624" s="128">
        <f t="shared" si="10"/>
      </c>
      <c r="M624" s="2"/>
      <c r="N624" s="2"/>
      <c r="O624" s="2"/>
      <c r="P624" s="2"/>
      <c r="Q624" s="2"/>
      <c r="R624" s="2"/>
    </row>
    <row r="625" spans="1:18" ht="38.25">
      <c r="A625" s="75" t="s">
        <v>778</v>
      </c>
      <c r="B625" s="76" t="s">
        <v>779</v>
      </c>
      <c r="C625" s="76" t="s">
        <v>781</v>
      </c>
      <c r="D625" s="76">
        <f>IF(UPPER($J625)="Y",COUNTIF($J$12:$J625,"Y"),"")</f>
        <v>8</v>
      </c>
      <c r="E625" s="76"/>
      <c r="F625" s="76" t="s">
        <v>1479</v>
      </c>
      <c r="G625" s="76"/>
      <c r="H625" s="76" t="s">
        <v>1479</v>
      </c>
      <c r="I625" s="125" t="s">
        <v>1174</v>
      </c>
      <c r="J625" s="76" t="s">
        <v>1479</v>
      </c>
      <c r="K625" s="91"/>
      <c r="L625" s="128" t="str">
        <f t="shared" si="10"/>
        <v>OK</v>
      </c>
      <c r="M625" s="2"/>
      <c r="N625" s="2"/>
      <c r="O625" s="2"/>
      <c r="P625" s="2"/>
      <c r="Q625" s="2"/>
      <c r="R625" s="2"/>
    </row>
    <row r="626" spans="1:18" ht="63.75">
      <c r="A626" s="77"/>
      <c r="B626" s="78" t="s">
        <v>780</v>
      </c>
      <c r="C626" s="78" t="s">
        <v>782</v>
      </c>
      <c r="D626" s="78">
        <f>IF(UPPER($J626)="Y",COUNTIF($J$12:$J626,"Y"),"")</f>
      </c>
      <c r="E626" s="78"/>
      <c r="F626" s="78"/>
      <c r="G626" s="78"/>
      <c r="H626" s="78"/>
      <c r="I626" s="78"/>
      <c r="J626" s="78"/>
      <c r="K626" s="78">
        <v>158</v>
      </c>
      <c r="L626" s="128">
        <f t="shared" si="10"/>
      </c>
      <c r="M626" s="2"/>
      <c r="N626" s="2"/>
      <c r="O626" s="2"/>
      <c r="P626" s="2"/>
      <c r="Q626" s="2"/>
      <c r="R626" s="2"/>
    </row>
    <row r="627" spans="1:18" ht="25.5">
      <c r="A627" s="77"/>
      <c r="B627" s="78"/>
      <c r="C627" s="78" t="s">
        <v>783</v>
      </c>
      <c r="D627" s="78">
        <f>IF(UPPER($J627)="Y",COUNTIF($J$12:$J627,"Y"),"")</f>
      </c>
      <c r="E627" s="78"/>
      <c r="F627" s="78"/>
      <c r="G627" s="78"/>
      <c r="H627" s="78"/>
      <c r="I627" s="78"/>
      <c r="J627" s="78"/>
      <c r="K627" s="78">
        <v>263</v>
      </c>
      <c r="L627" s="128">
        <f t="shared" si="10"/>
      </c>
      <c r="M627" s="2"/>
      <c r="N627" s="2"/>
      <c r="O627" s="2"/>
      <c r="P627" s="2"/>
      <c r="Q627" s="2"/>
      <c r="R627" s="2"/>
    </row>
    <row r="628" spans="1:18" ht="128.25" thickBot="1">
      <c r="A628" s="80"/>
      <c r="B628" s="81"/>
      <c r="C628" s="82" t="s">
        <v>1194</v>
      </c>
      <c r="D628" s="82">
        <f>IF(UPPER($J628)="Y",COUNTIF($J$12:$J628,"Y"),"")</f>
      </c>
      <c r="E628" s="82"/>
      <c r="F628" s="82"/>
      <c r="G628" s="82"/>
      <c r="H628" s="82"/>
      <c r="I628" s="82"/>
      <c r="J628" s="82"/>
      <c r="K628" s="81"/>
      <c r="L628" s="128">
        <f t="shared" si="10"/>
      </c>
      <c r="M628" s="2"/>
      <c r="N628" s="2"/>
      <c r="O628" s="2"/>
      <c r="P628" s="2"/>
      <c r="Q628" s="2"/>
      <c r="R628" s="2"/>
    </row>
    <row r="629" spans="1:18" ht="25.5">
      <c r="A629" s="75" t="s">
        <v>784</v>
      </c>
      <c r="B629" s="76" t="s">
        <v>785</v>
      </c>
      <c r="C629" s="76" t="s">
        <v>787</v>
      </c>
      <c r="D629" s="76">
        <f>IF(UPPER($J629)="Y",COUNTIF($J$12:$J629,"Y"),"")</f>
        <v>9</v>
      </c>
      <c r="E629" s="76"/>
      <c r="F629" s="76" t="s">
        <v>1479</v>
      </c>
      <c r="G629" s="76"/>
      <c r="H629" s="76" t="s">
        <v>1479</v>
      </c>
      <c r="I629" s="125" t="s">
        <v>1174</v>
      </c>
      <c r="J629" s="76" t="s">
        <v>1479</v>
      </c>
      <c r="K629" s="76">
        <v>177</v>
      </c>
      <c r="L629" s="128" t="str">
        <f t="shared" si="10"/>
        <v>OK</v>
      </c>
      <c r="M629" s="2"/>
      <c r="N629" s="2"/>
      <c r="O629" s="2"/>
      <c r="P629" s="2"/>
      <c r="Q629" s="2"/>
      <c r="R629" s="2"/>
    </row>
    <row r="630" spans="1:18" ht="38.25">
      <c r="A630" s="77"/>
      <c r="B630" s="78" t="s">
        <v>786</v>
      </c>
      <c r="C630" s="78" t="s">
        <v>788</v>
      </c>
      <c r="D630" s="78">
        <f>IF(UPPER($J630)="Y",COUNTIF($J$12:$J630,"Y"),"")</f>
      </c>
      <c r="E630" s="78"/>
      <c r="F630" s="78"/>
      <c r="G630" s="78"/>
      <c r="H630" s="78"/>
      <c r="I630" s="78"/>
      <c r="J630" s="78"/>
      <c r="K630" s="78"/>
      <c r="L630" s="128">
        <f t="shared" si="10"/>
      </c>
      <c r="M630" s="2"/>
      <c r="N630" s="2"/>
      <c r="O630" s="2"/>
      <c r="P630" s="2"/>
      <c r="Q630" s="2"/>
      <c r="R630" s="2"/>
    </row>
    <row r="631" spans="1:18" ht="51">
      <c r="A631" s="77"/>
      <c r="B631" s="78"/>
      <c r="C631" s="78" t="s">
        <v>789</v>
      </c>
      <c r="D631" s="78">
        <f>IF(UPPER($J631)="Y",COUNTIF($J$12:$J631,"Y"),"")</f>
      </c>
      <c r="E631" s="78"/>
      <c r="F631" s="78"/>
      <c r="G631" s="78"/>
      <c r="H631" s="78"/>
      <c r="I631" s="78"/>
      <c r="J631" s="78"/>
      <c r="K631" s="78"/>
      <c r="L631" s="128">
        <f t="shared" si="10"/>
      </c>
      <c r="M631" s="2"/>
      <c r="N631" s="2"/>
      <c r="O631" s="2"/>
      <c r="P631" s="2"/>
      <c r="Q631" s="2"/>
      <c r="R631" s="2"/>
    </row>
    <row r="632" spans="1:18" ht="25.5">
      <c r="A632" s="77"/>
      <c r="B632" s="78"/>
      <c r="C632" s="78" t="s">
        <v>790</v>
      </c>
      <c r="D632" s="78">
        <f>IF(UPPER($J632)="Y",COUNTIF($J$12:$J632,"Y"),"")</f>
      </c>
      <c r="E632" s="78"/>
      <c r="F632" s="78"/>
      <c r="G632" s="78"/>
      <c r="H632" s="78"/>
      <c r="I632" s="78"/>
      <c r="J632" s="78"/>
      <c r="K632" s="78"/>
      <c r="L632" s="128">
        <f t="shared" si="10"/>
      </c>
      <c r="M632" s="2"/>
      <c r="N632" s="2"/>
      <c r="O632" s="2"/>
      <c r="P632" s="2"/>
      <c r="Q632" s="2"/>
      <c r="R632" s="2"/>
    </row>
    <row r="633" spans="1:18" ht="128.25" thickBot="1">
      <c r="A633" s="80"/>
      <c r="B633" s="81"/>
      <c r="C633" s="82" t="s">
        <v>1194</v>
      </c>
      <c r="D633" s="82">
        <f>IF(UPPER($J633)="Y",COUNTIF($J$12:$J633,"Y"),"")</f>
      </c>
      <c r="E633" s="82"/>
      <c r="F633" s="82"/>
      <c r="G633" s="82"/>
      <c r="H633" s="82"/>
      <c r="I633" s="82"/>
      <c r="J633" s="82"/>
      <c r="K633" s="81"/>
      <c r="L633" s="128">
        <f t="shared" si="10"/>
      </c>
      <c r="M633" s="2"/>
      <c r="N633" s="2"/>
      <c r="O633" s="2"/>
      <c r="P633" s="2"/>
      <c r="Q633" s="2"/>
      <c r="R633" s="2"/>
    </row>
    <row r="634" spans="1:18" ht="25.5">
      <c r="A634" s="24" t="s">
        <v>791</v>
      </c>
      <c r="B634" s="15" t="s">
        <v>792</v>
      </c>
      <c r="C634" s="15" t="s">
        <v>642</v>
      </c>
      <c r="D634" s="15">
        <f>IF(UPPER($J634)="Y",COUNTIF($J$12:$J634,"Y"),"")</f>
      </c>
      <c r="E634" s="15"/>
      <c r="F634" s="15"/>
      <c r="G634" s="15"/>
      <c r="H634" s="15"/>
      <c r="I634" s="15"/>
      <c r="J634" s="15"/>
      <c r="K634" s="15" t="s">
        <v>1517</v>
      </c>
      <c r="L634" s="128">
        <f t="shared" si="10"/>
      </c>
      <c r="M634" s="2"/>
      <c r="N634" s="2"/>
      <c r="O634" s="2"/>
      <c r="P634" s="2"/>
      <c r="Q634" s="2"/>
      <c r="R634" s="2"/>
    </row>
    <row r="635" spans="1:18" ht="77.25" thickBot="1">
      <c r="A635" s="25"/>
      <c r="B635" s="16" t="s">
        <v>793</v>
      </c>
      <c r="C635" s="16" t="s">
        <v>794</v>
      </c>
      <c r="D635" s="16">
        <f>IF(UPPER($J635)="Y",COUNTIF($J$12:$J635,"Y"),"")</f>
      </c>
      <c r="E635" s="16"/>
      <c r="F635" s="16"/>
      <c r="G635" s="16"/>
      <c r="H635" s="16"/>
      <c r="I635" s="16"/>
      <c r="J635" s="16"/>
      <c r="K635" s="16"/>
      <c r="L635" s="128">
        <f t="shared" si="10"/>
      </c>
      <c r="M635" s="2"/>
      <c r="N635" s="2"/>
      <c r="O635" s="2"/>
      <c r="P635" s="2"/>
      <c r="Q635" s="2"/>
      <c r="R635" s="2"/>
    </row>
    <row r="636" spans="1:18" ht="25.5">
      <c r="A636" s="24" t="s">
        <v>795</v>
      </c>
      <c r="B636" s="15" t="s">
        <v>796</v>
      </c>
      <c r="C636" s="15" t="s">
        <v>642</v>
      </c>
      <c r="D636" s="15">
        <f>IF(UPPER($J636)="Y",COUNTIF($J$12:$J636,"Y"),"")</f>
      </c>
      <c r="E636" s="15"/>
      <c r="F636" s="15"/>
      <c r="G636" s="15"/>
      <c r="H636" s="15"/>
      <c r="I636" s="15"/>
      <c r="J636" s="15"/>
      <c r="K636" s="15" t="s">
        <v>1517</v>
      </c>
      <c r="L636" s="128">
        <f t="shared" si="10"/>
      </c>
      <c r="M636" s="2"/>
      <c r="N636" s="2"/>
      <c r="O636" s="2"/>
      <c r="P636" s="2"/>
      <c r="Q636" s="2"/>
      <c r="R636" s="2"/>
    </row>
    <row r="637" spans="1:18" ht="77.25" thickBot="1">
      <c r="A637" s="25"/>
      <c r="B637" s="16" t="s">
        <v>797</v>
      </c>
      <c r="C637" s="16" t="s">
        <v>794</v>
      </c>
      <c r="D637" s="16">
        <f>IF(UPPER($J637)="Y",COUNTIF($J$12:$J637,"Y"),"")</f>
      </c>
      <c r="E637" s="16"/>
      <c r="F637" s="16"/>
      <c r="G637" s="16"/>
      <c r="H637" s="16"/>
      <c r="I637" s="16"/>
      <c r="J637" s="16"/>
      <c r="K637" s="16"/>
      <c r="L637" s="128">
        <f t="shared" si="10"/>
      </c>
      <c r="M637" s="2"/>
      <c r="N637" s="2"/>
      <c r="O637" s="2"/>
      <c r="P637" s="2"/>
      <c r="Q637" s="2"/>
      <c r="R637" s="2"/>
    </row>
    <row r="638" spans="1:18" ht="25.5">
      <c r="A638" s="24" t="s">
        <v>798</v>
      </c>
      <c r="B638" s="15" t="s">
        <v>799</v>
      </c>
      <c r="C638" s="15" t="s">
        <v>642</v>
      </c>
      <c r="D638" s="15">
        <f>IF(UPPER($J638)="Y",COUNTIF($J$12:$J638,"Y"),"")</f>
      </c>
      <c r="E638" s="15"/>
      <c r="F638" s="15"/>
      <c r="G638" s="15"/>
      <c r="H638" s="15"/>
      <c r="I638" s="15"/>
      <c r="J638" s="15"/>
      <c r="K638" s="15" t="s">
        <v>1517</v>
      </c>
      <c r="L638" s="128">
        <f t="shared" si="10"/>
      </c>
      <c r="M638" s="2"/>
      <c r="N638" s="2"/>
      <c r="O638" s="2"/>
      <c r="P638" s="2"/>
      <c r="Q638" s="2"/>
      <c r="R638" s="2"/>
    </row>
    <row r="639" spans="1:18" ht="77.25" thickBot="1">
      <c r="A639" s="25"/>
      <c r="B639" s="16" t="s">
        <v>800</v>
      </c>
      <c r="C639" s="16" t="s">
        <v>794</v>
      </c>
      <c r="D639" s="16">
        <f>IF(UPPER($J639)="Y",COUNTIF($J$12:$J639,"Y"),"")</f>
      </c>
      <c r="E639" s="16"/>
      <c r="F639" s="16"/>
      <c r="G639" s="16"/>
      <c r="H639" s="16"/>
      <c r="I639" s="16"/>
      <c r="J639" s="16"/>
      <c r="K639" s="16"/>
      <c r="L639" s="128">
        <f t="shared" si="10"/>
      </c>
      <c r="M639" s="2"/>
      <c r="N639" s="2"/>
      <c r="O639" s="2"/>
      <c r="P639" s="2"/>
      <c r="Q639" s="2"/>
      <c r="R639" s="2"/>
    </row>
    <row r="640" spans="1:18" ht="25.5">
      <c r="A640" s="24" t="s">
        <v>801</v>
      </c>
      <c r="B640" s="15" t="s">
        <v>802</v>
      </c>
      <c r="C640" s="15" t="s">
        <v>642</v>
      </c>
      <c r="D640" s="15">
        <f>IF(UPPER($J640)="Y",COUNTIF($J$12:$J640,"Y"),"")</f>
      </c>
      <c r="E640" s="15"/>
      <c r="F640" s="15"/>
      <c r="G640" s="15"/>
      <c r="H640" s="15"/>
      <c r="I640" s="15"/>
      <c r="J640" s="15"/>
      <c r="K640" s="15" t="s">
        <v>1517</v>
      </c>
      <c r="L640" s="128">
        <f t="shared" si="10"/>
      </c>
      <c r="M640" s="2"/>
      <c r="N640" s="2"/>
      <c r="O640" s="2"/>
      <c r="P640" s="2"/>
      <c r="Q640" s="2"/>
      <c r="R640" s="2"/>
    </row>
    <row r="641" spans="1:18" ht="77.25" thickBot="1">
      <c r="A641" s="25"/>
      <c r="B641" s="16" t="s">
        <v>803</v>
      </c>
      <c r="C641" s="16" t="s">
        <v>794</v>
      </c>
      <c r="D641" s="16">
        <f>IF(UPPER($J641)="Y",COUNTIF($J$12:$J641,"Y"),"")</f>
      </c>
      <c r="E641" s="16"/>
      <c r="F641" s="16"/>
      <c r="G641" s="16"/>
      <c r="H641" s="16"/>
      <c r="I641" s="16"/>
      <c r="J641" s="16"/>
      <c r="K641" s="16"/>
      <c r="L641" s="128">
        <f t="shared" si="10"/>
      </c>
      <c r="M641" s="2"/>
      <c r="N641" s="2"/>
      <c r="O641" s="2"/>
      <c r="P641" s="2"/>
      <c r="Q641" s="2"/>
      <c r="R641" s="2"/>
    </row>
    <row r="642" spans="1:18" ht="38.25">
      <c r="A642" s="75" t="s">
        <v>804</v>
      </c>
      <c r="B642" s="76" t="s">
        <v>447</v>
      </c>
      <c r="C642" s="76" t="s">
        <v>814</v>
      </c>
      <c r="D642" s="76">
        <f>IF(UPPER($J642)="Y",COUNTIF($J$12:$J642,"Y"),"")</f>
        <v>10</v>
      </c>
      <c r="E642" s="76"/>
      <c r="F642" s="76" t="s">
        <v>1479</v>
      </c>
      <c r="G642" s="76"/>
      <c r="H642" s="76" t="s">
        <v>1479</v>
      </c>
      <c r="I642" s="78" t="s">
        <v>1174</v>
      </c>
      <c r="J642" s="76" t="s">
        <v>1479</v>
      </c>
      <c r="K642" s="76">
        <v>110</v>
      </c>
      <c r="L642" s="128" t="str">
        <f t="shared" si="10"/>
        <v>OK</v>
      </c>
      <c r="M642" s="2"/>
      <c r="N642" s="2"/>
      <c r="O642" s="2"/>
      <c r="P642" s="2"/>
      <c r="Q642" s="2"/>
      <c r="R642" s="2"/>
    </row>
    <row r="643" spans="1:18" ht="51">
      <c r="A643" s="77"/>
      <c r="B643" s="78" t="s">
        <v>805</v>
      </c>
      <c r="C643" s="78" t="s">
        <v>815</v>
      </c>
      <c r="D643" s="78">
        <f>IF(UPPER($J643)="Y",COUNTIF($J$12:$J643,"Y"),"")</f>
      </c>
      <c r="E643" s="78"/>
      <c r="F643" s="78"/>
      <c r="G643" s="78"/>
      <c r="H643" s="78"/>
      <c r="I643" s="78"/>
      <c r="J643" s="78"/>
      <c r="K643" s="78">
        <v>122</v>
      </c>
      <c r="L643" s="128">
        <f t="shared" si="10"/>
      </c>
      <c r="M643" s="2"/>
      <c r="N643" s="2"/>
      <c r="O643" s="2"/>
      <c r="P643" s="2"/>
      <c r="Q643" s="2"/>
      <c r="R643" s="2"/>
    </row>
    <row r="644" spans="1:18" ht="25.5">
      <c r="A644" s="77"/>
      <c r="B644" s="78"/>
      <c r="C644" s="78" t="s">
        <v>816</v>
      </c>
      <c r="D644" s="78">
        <f>IF(UPPER($J644)="Y",COUNTIF($J$12:$J644,"Y"),"")</f>
      </c>
      <c r="E644" s="78"/>
      <c r="F644" s="78"/>
      <c r="G644" s="78"/>
      <c r="H644" s="78"/>
      <c r="I644" s="78"/>
      <c r="J644" s="78"/>
      <c r="K644" s="78">
        <v>126</v>
      </c>
      <c r="L644" s="128">
        <f t="shared" si="10"/>
      </c>
      <c r="M644" s="2"/>
      <c r="N644" s="2"/>
      <c r="O644" s="2"/>
      <c r="P644" s="2"/>
      <c r="Q644" s="2"/>
      <c r="R644" s="2"/>
    </row>
    <row r="645" spans="1:18" ht="25.5">
      <c r="A645" s="77"/>
      <c r="B645" s="78"/>
      <c r="C645" s="78" t="s">
        <v>1177</v>
      </c>
      <c r="D645" s="78">
        <f>IF(UPPER($J645)="Y",COUNTIF($J$12:$J645,"Y"),"")</f>
      </c>
      <c r="E645" s="78"/>
      <c r="F645" s="78"/>
      <c r="G645" s="78"/>
      <c r="H645" s="78"/>
      <c r="I645" s="78"/>
      <c r="J645" s="78"/>
      <c r="K645" s="78">
        <v>133</v>
      </c>
      <c r="L645" s="128">
        <f t="shared" si="10"/>
      </c>
      <c r="M645" s="2"/>
      <c r="N645" s="2"/>
      <c r="O645" s="2"/>
      <c r="P645" s="2"/>
      <c r="Q645" s="2"/>
      <c r="R645" s="2"/>
    </row>
    <row r="646" spans="1:18" ht="128.25" thickBot="1">
      <c r="A646" s="80"/>
      <c r="B646" s="81"/>
      <c r="C646" s="82" t="s">
        <v>1194</v>
      </c>
      <c r="D646" s="82">
        <f>IF(UPPER($J646)="Y",COUNTIF($J$12:$J646,"Y"),"")</f>
      </c>
      <c r="E646" s="82"/>
      <c r="F646" s="82"/>
      <c r="G646" s="82"/>
      <c r="H646" s="82"/>
      <c r="I646" s="82"/>
      <c r="J646" s="82"/>
      <c r="K646" s="81">
        <v>214</v>
      </c>
      <c r="L646" s="128">
        <f t="shared" si="10"/>
      </c>
      <c r="M646" s="2"/>
      <c r="N646" s="2"/>
      <c r="O646" s="2"/>
      <c r="P646" s="2"/>
      <c r="Q646" s="2"/>
      <c r="R646" s="2"/>
    </row>
    <row r="647" spans="1:18" ht="25.5">
      <c r="A647" s="24" t="s">
        <v>817</v>
      </c>
      <c r="B647" s="15" t="s">
        <v>818</v>
      </c>
      <c r="C647" s="15" t="s">
        <v>642</v>
      </c>
      <c r="D647" s="15">
        <f>IF(UPPER($J647)="Y",COUNTIF($J$12:$J647,"Y"),"")</f>
      </c>
      <c r="E647" s="15"/>
      <c r="F647" s="15"/>
      <c r="G647" s="15"/>
      <c r="H647" s="15"/>
      <c r="I647" s="15"/>
      <c r="J647" s="15"/>
      <c r="K647" s="15" t="s">
        <v>1517</v>
      </c>
      <c r="L647" s="128">
        <f t="shared" si="10"/>
      </c>
      <c r="M647" s="2"/>
      <c r="N647" s="2"/>
      <c r="O647" s="2"/>
      <c r="P647" s="2"/>
      <c r="Q647" s="2"/>
      <c r="R647" s="2"/>
    </row>
    <row r="648" spans="1:18" ht="77.25" thickBot="1">
      <c r="A648" s="25"/>
      <c r="B648" s="16" t="s">
        <v>819</v>
      </c>
      <c r="C648" s="16" t="s">
        <v>794</v>
      </c>
      <c r="D648" s="16">
        <f>IF(UPPER($J648)="Y",COUNTIF($J$12:$J648,"Y"),"")</f>
      </c>
      <c r="E648" s="16"/>
      <c r="F648" s="16"/>
      <c r="G648" s="16"/>
      <c r="H648" s="16"/>
      <c r="I648" s="16"/>
      <c r="J648" s="16"/>
      <c r="K648" s="16"/>
      <c r="L648" s="128">
        <f t="shared" si="10"/>
      </c>
      <c r="M648" s="2"/>
      <c r="N648" s="2"/>
      <c r="O648" s="2"/>
      <c r="P648" s="2"/>
      <c r="Q648" s="2"/>
      <c r="R648" s="2"/>
    </row>
    <row r="649" spans="1:18" ht="25.5">
      <c r="A649" s="24" t="s">
        <v>820</v>
      </c>
      <c r="B649" s="15" t="s">
        <v>821</v>
      </c>
      <c r="C649" s="15" t="s">
        <v>642</v>
      </c>
      <c r="D649" s="15">
        <f>IF(UPPER($J649)="Y",COUNTIF($J$12:$J649,"Y"),"")</f>
      </c>
      <c r="E649" s="15"/>
      <c r="F649" s="15"/>
      <c r="G649" s="15"/>
      <c r="H649" s="15"/>
      <c r="I649" s="15"/>
      <c r="J649" s="15"/>
      <c r="K649" s="15" t="s">
        <v>1517</v>
      </c>
      <c r="L649" s="128">
        <f t="shared" si="10"/>
      </c>
      <c r="M649" s="2"/>
      <c r="N649" s="2"/>
      <c r="O649" s="2"/>
      <c r="P649" s="2"/>
      <c r="Q649" s="2"/>
      <c r="R649" s="2"/>
    </row>
    <row r="650" spans="1:18" ht="77.25" thickBot="1">
      <c r="A650" s="25"/>
      <c r="B650" s="16" t="s">
        <v>822</v>
      </c>
      <c r="C650" s="16" t="s">
        <v>794</v>
      </c>
      <c r="D650" s="16">
        <f>IF(UPPER($J650)="Y",COUNTIF($J$12:$J650,"Y"),"")</f>
      </c>
      <c r="E650" s="16"/>
      <c r="F650" s="16"/>
      <c r="G650" s="16"/>
      <c r="H650" s="16"/>
      <c r="I650" s="16"/>
      <c r="J650" s="16"/>
      <c r="K650" s="16"/>
      <c r="L650" s="128">
        <f t="shared" si="10"/>
      </c>
      <c r="M650" s="2"/>
      <c r="N650" s="2"/>
      <c r="O650" s="2"/>
      <c r="P650" s="2"/>
      <c r="Q650" s="2"/>
      <c r="R650" s="2"/>
    </row>
    <row r="651" spans="1:18" ht="51">
      <c r="A651" s="75" t="s">
        <v>823</v>
      </c>
      <c r="B651" s="76" t="s">
        <v>824</v>
      </c>
      <c r="C651" s="76" t="s">
        <v>826</v>
      </c>
      <c r="D651" s="76">
        <f>IF(UPPER($J651)="Y",COUNTIF($J$12:$J651,"Y"),"")</f>
        <v>11</v>
      </c>
      <c r="E651" s="76" t="s">
        <v>1479</v>
      </c>
      <c r="F651" s="76"/>
      <c r="G651" s="76"/>
      <c r="H651" s="76" t="s">
        <v>1479</v>
      </c>
      <c r="I651" s="116" t="s">
        <v>1176</v>
      </c>
      <c r="J651" s="76" t="s">
        <v>1479</v>
      </c>
      <c r="K651" s="116" t="s">
        <v>1527</v>
      </c>
      <c r="L651" s="128" t="str">
        <f t="shared" si="10"/>
        <v>OK</v>
      </c>
      <c r="M651" s="2"/>
      <c r="N651" s="2"/>
      <c r="O651" s="2"/>
      <c r="P651" s="2"/>
      <c r="Q651" s="2"/>
      <c r="R651" s="2"/>
    </row>
    <row r="652" spans="1:18" ht="25.5">
      <c r="A652" s="77"/>
      <c r="B652" s="78" t="s">
        <v>825</v>
      </c>
      <c r="C652" s="78" t="s">
        <v>827</v>
      </c>
      <c r="D652" s="78">
        <f>IF(UPPER($J652)="Y",COUNTIF($J$12:$J652,"Y"),"")</f>
      </c>
      <c r="E652" s="78"/>
      <c r="F652" s="78"/>
      <c r="G652" s="78"/>
      <c r="H652" s="78"/>
      <c r="I652" s="78"/>
      <c r="J652" s="78"/>
      <c r="K652" s="117" t="s">
        <v>1528</v>
      </c>
      <c r="L652" s="128">
        <f t="shared" si="10"/>
      </c>
      <c r="M652" s="2"/>
      <c r="N652" s="2"/>
      <c r="O652" s="2"/>
      <c r="P652" s="2"/>
      <c r="Q652" s="2"/>
      <c r="R652" s="2"/>
    </row>
    <row r="653" spans="1:18" ht="38.25">
      <c r="A653" s="77"/>
      <c r="B653" s="78"/>
      <c r="C653" s="78" t="s">
        <v>828</v>
      </c>
      <c r="D653" s="78">
        <f>IF(UPPER($J653)="Y",COUNTIF($J$12:$J653,"Y"),"")</f>
      </c>
      <c r="E653" s="78"/>
      <c r="F653" s="78"/>
      <c r="G653" s="78"/>
      <c r="H653" s="78"/>
      <c r="I653" s="78"/>
      <c r="J653" s="78"/>
      <c r="K653" s="78"/>
      <c r="L653" s="128">
        <f t="shared" si="10"/>
      </c>
      <c r="M653" s="2"/>
      <c r="N653" s="2"/>
      <c r="O653" s="2"/>
      <c r="P653" s="2"/>
      <c r="Q653" s="2"/>
      <c r="R653" s="2"/>
    </row>
    <row r="654" spans="1:18" ht="25.5">
      <c r="A654" s="77"/>
      <c r="B654" s="78"/>
      <c r="C654" s="78" t="s">
        <v>1178</v>
      </c>
      <c r="D654" s="78">
        <f>IF(UPPER($J654)="Y",COUNTIF($J$12:$J654,"Y"),"")</f>
      </c>
      <c r="E654" s="78"/>
      <c r="F654" s="78"/>
      <c r="G654" s="78"/>
      <c r="H654" s="78"/>
      <c r="I654" s="78"/>
      <c r="J654" s="78"/>
      <c r="K654" s="78"/>
      <c r="L654" s="128">
        <f t="shared" si="10"/>
      </c>
      <c r="M654" s="2"/>
      <c r="N654" s="2"/>
      <c r="O654" s="2"/>
      <c r="P654" s="2"/>
      <c r="Q654" s="2"/>
      <c r="R654" s="2"/>
    </row>
    <row r="655" spans="1:18" ht="127.5">
      <c r="A655" s="77"/>
      <c r="B655" s="78"/>
      <c r="C655" s="79" t="s">
        <v>1194</v>
      </c>
      <c r="D655" s="79">
        <f>IF(UPPER($J655)="Y",COUNTIF($J$12:$J655,"Y"),"")</f>
      </c>
      <c r="E655" s="79"/>
      <c r="F655" s="79"/>
      <c r="G655" s="79"/>
      <c r="H655" s="79"/>
      <c r="I655" s="79"/>
      <c r="J655" s="79"/>
      <c r="K655" s="78"/>
      <c r="L655" s="128">
        <f t="shared" si="10"/>
      </c>
      <c r="M655" s="2"/>
      <c r="N655" s="2"/>
      <c r="O655" s="2"/>
      <c r="P655" s="2"/>
      <c r="Q655" s="2"/>
      <c r="R655" s="2"/>
    </row>
    <row r="656" spans="1:18" ht="12.75">
      <c r="A656" s="77"/>
      <c r="B656" s="78"/>
      <c r="C656" s="84"/>
      <c r="D656" s="84">
        <f>IF(UPPER($J656)="Y",COUNTIF($J$12:$J656,"Y"),"")</f>
      </c>
      <c r="E656" s="84"/>
      <c r="F656" s="84"/>
      <c r="G656" s="84"/>
      <c r="H656" s="84"/>
      <c r="I656" s="84"/>
      <c r="J656" s="84"/>
      <c r="K656" s="78"/>
      <c r="L656" s="128">
        <f t="shared" si="10"/>
      </c>
      <c r="M656" s="2"/>
      <c r="N656" s="2"/>
      <c r="O656" s="2"/>
      <c r="P656" s="2"/>
      <c r="Q656" s="2"/>
      <c r="R656" s="2"/>
    </row>
    <row r="657" spans="1:18" ht="51">
      <c r="A657" s="77"/>
      <c r="B657" s="78"/>
      <c r="C657" s="97" t="s">
        <v>829</v>
      </c>
      <c r="D657" s="97">
        <f>IF(UPPER($J657)="Y",COUNTIF($J$12:$J657,"Y"),"")</f>
      </c>
      <c r="E657" s="97"/>
      <c r="F657" s="97"/>
      <c r="G657" s="97"/>
      <c r="H657" s="97"/>
      <c r="I657" s="97"/>
      <c r="J657" s="97"/>
      <c r="K657" s="78"/>
      <c r="L657" s="128">
        <f t="shared" si="10"/>
      </c>
      <c r="M657" s="2"/>
      <c r="N657" s="2"/>
      <c r="O657" s="2"/>
      <c r="P657" s="2"/>
      <c r="Q657" s="2"/>
      <c r="R657" s="2"/>
    </row>
    <row r="658" spans="1:18" ht="178.5">
      <c r="A658" s="77"/>
      <c r="B658" s="78"/>
      <c r="C658" s="97" t="s">
        <v>830</v>
      </c>
      <c r="D658" s="97">
        <f>IF(UPPER($J658)="Y",COUNTIF($J$12:$J658,"Y"),"")</f>
      </c>
      <c r="E658" s="97"/>
      <c r="F658" s="97"/>
      <c r="G658" s="97"/>
      <c r="H658" s="97"/>
      <c r="I658" s="97"/>
      <c r="J658" s="97"/>
      <c r="K658" s="78"/>
      <c r="L658" s="128">
        <f t="shared" si="10"/>
      </c>
      <c r="M658" s="2"/>
      <c r="N658" s="2"/>
      <c r="O658" s="2"/>
      <c r="P658" s="2"/>
      <c r="Q658" s="2"/>
      <c r="R658" s="2"/>
    </row>
    <row r="659" spans="1:18" ht="13.5" thickBot="1">
      <c r="A659" s="80"/>
      <c r="B659" s="81"/>
      <c r="C659" s="85"/>
      <c r="D659" s="85">
        <f>IF(UPPER($J659)="Y",COUNTIF($J$12:$J659,"Y"),"")</f>
      </c>
      <c r="E659" s="85"/>
      <c r="F659" s="85"/>
      <c r="G659" s="85"/>
      <c r="H659" s="85"/>
      <c r="I659" s="85"/>
      <c r="J659" s="85"/>
      <c r="K659" s="81"/>
      <c r="L659" s="128">
        <f t="shared" si="10"/>
      </c>
      <c r="M659" s="2"/>
      <c r="N659" s="2"/>
      <c r="O659" s="2"/>
      <c r="P659" s="2"/>
      <c r="Q659" s="2"/>
      <c r="R659" s="2"/>
    </row>
    <row r="660" spans="1:18" ht="25.5">
      <c r="A660" s="24" t="s">
        <v>831</v>
      </c>
      <c r="B660" s="15" t="s">
        <v>832</v>
      </c>
      <c r="C660" s="15" t="s">
        <v>642</v>
      </c>
      <c r="D660" s="15">
        <f>IF(UPPER($J660)="Y",COUNTIF($J$12:$J660,"Y"),"")</f>
      </c>
      <c r="E660" s="15"/>
      <c r="F660" s="15"/>
      <c r="G660" s="15"/>
      <c r="H660" s="15"/>
      <c r="I660" s="15"/>
      <c r="J660" s="15"/>
      <c r="K660" s="15" t="s">
        <v>1517</v>
      </c>
      <c r="L660" s="128">
        <f t="shared" si="10"/>
      </c>
      <c r="M660" s="2"/>
      <c r="N660" s="2"/>
      <c r="O660" s="2"/>
      <c r="P660" s="2"/>
      <c r="Q660" s="2"/>
      <c r="R660" s="2"/>
    </row>
    <row r="661" spans="1:18" ht="77.25" thickBot="1">
      <c r="A661" s="25"/>
      <c r="B661" s="16" t="s">
        <v>833</v>
      </c>
      <c r="C661" s="16" t="s">
        <v>794</v>
      </c>
      <c r="D661" s="16">
        <f>IF(UPPER($J661)="Y",COUNTIF($J$12:$J661,"Y"),"")</f>
      </c>
      <c r="E661" s="16"/>
      <c r="F661" s="16"/>
      <c r="G661" s="16"/>
      <c r="H661" s="16"/>
      <c r="I661" s="16"/>
      <c r="J661" s="16"/>
      <c r="K661" s="16"/>
      <c r="L661" s="128">
        <f t="shared" si="10"/>
      </c>
      <c r="M661" s="2"/>
      <c r="N661" s="2"/>
      <c r="O661" s="2"/>
      <c r="P661" s="2"/>
      <c r="Q661" s="2"/>
      <c r="R661" s="2"/>
    </row>
    <row r="662" spans="1:18" ht="25.5">
      <c r="A662" s="24" t="s">
        <v>834</v>
      </c>
      <c r="B662" s="15" t="s">
        <v>835</v>
      </c>
      <c r="C662" s="15" t="s">
        <v>642</v>
      </c>
      <c r="D662" s="15">
        <f>IF(UPPER($J662)="Y",COUNTIF($J$12:$J662,"Y"),"")</f>
      </c>
      <c r="E662" s="15"/>
      <c r="F662" s="15"/>
      <c r="G662" s="15"/>
      <c r="H662" s="15"/>
      <c r="I662" s="15"/>
      <c r="J662" s="15"/>
      <c r="K662" s="15" t="s">
        <v>1517</v>
      </c>
      <c r="L662" s="128">
        <f t="shared" si="10"/>
      </c>
      <c r="M662" s="2"/>
      <c r="N662" s="2"/>
      <c r="O662" s="2"/>
      <c r="P662" s="2"/>
      <c r="Q662" s="2"/>
      <c r="R662" s="2"/>
    </row>
    <row r="663" spans="1:18" ht="77.25" thickBot="1">
      <c r="A663" s="25"/>
      <c r="B663" s="16" t="s">
        <v>836</v>
      </c>
      <c r="C663" s="16" t="s">
        <v>794</v>
      </c>
      <c r="D663" s="16">
        <f>IF(UPPER($J663)="Y",COUNTIF($J$12:$J663,"Y"),"")</f>
      </c>
      <c r="E663" s="16"/>
      <c r="F663" s="16"/>
      <c r="G663" s="16"/>
      <c r="H663" s="16"/>
      <c r="I663" s="16"/>
      <c r="J663" s="16"/>
      <c r="K663" s="16"/>
      <c r="L663" s="128">
        <f t="shared" si="10"/>
      </c>
      <c r="M663" s="2"/>
      <c r="N663" s="2"/>
      <c r="O663" s="2"/>
      <c r="P663" s="2"/>
      <c r="Q663" s="2"/>
      <c r="R663" s="2"/>
    </row>
    <row r="664" spans="1:18" ht="25.5">
      <c r="A664" s="24" t="s">
        <v>837</v>
      </c>
      <c r="B664" s="15" t="s">
        <v>838</v>
      </c>
      <c r="C664" s="15" t="s">
        <v>642</v>
      </c>
      <c r="D664" s="15">
        <f>IF(UPPER($J664)="Y",COUNTIF($J$12:$J664,"Y"),"")</f>
      </c>
      <c r="E664" s="15"/>
      <c r="F664" s="15"/>
      <c r="G664" s="15"/>
      <c r="H664" s="15"/>
      <c r="I664" s="15"/>
      <c r="J664" s="15"/>
      <c r="K664" s="15" t="s">
        <v>1517</v>
      </c>
      <c r="L664" s="128">
        <f t="shared" si="10"/>
      </c>
      <c r="M664" s="2"/>
      <c r="N664" s="2"/>
      <c r="O664" s="2"/>
      <c r="P664" s="2"/>
      <c r="Q664" s="2"/>
      <c r="R664" s="2"/>
    </row>
    <row r="665" spans="1:18" ht="77.25" thickBot="1">
      <c r="A665" s="25"/>
      <c r="B665" s="16" t="s">
        <v>839</v>
      </c>
      <c r="C665" s="16" t="s">
        <v>794</v>
      </c>
      <c r="D665" s="16">
        <f>IF(UPPER($J665)="Y",COUNTIF($J$12:$J665,"Y"),"")</f>
      </c>
      <c r="E665" s="16"/>
      <c r="F665" s="16"/>
      <c r="G665" s="16"/>
      <c r="H665" s="16"/>
      <c r="I665" s="16"/>
      <c r="J665" s="16"/>
      <c r="K665" s="16"/>
      <c r="L665" s="128">
        <f t="shared" si="10"/>
      </c>
      <c r="M665" s="2"/>
      <c r="N665" s="2"/>
      <c r="O665" s="2"/>
      <c r="P665" s="2"/>
      <c r="Q665" s="2"/>
      <c r="R665" s="2"/>
    </row>
    <row r="666" spans="1:18" ht="25.5">
      <c r="A666" s="24" t="s">
        <v>840</v>
      </c>
      <c r="B666" s="15" t="s">
        <v>841</v>
      </c>
      <c r="C666" s="15" t="s">
        <v>642</v>
      </c>
      <c r="D666" s="15">
        <f>IF(UPPER($J666)="Y",COUNTIF($J$12:$J666,"Y"),"")</f>
      </c>
      <c r="E666" s="15"/>
      <c r="F666" s="15"/>
      <c r="G666" s="15"/>
      <c r="H666" s="15"/>
      <c r="I666" s="15"/>
      <c r="J666" s="15"/>
      <c r="K666" s="15" t="s">
        <v>1517</v>
      </c>
      <c r="L666" s="128">
        <f t="shared" si="10"/>
      </c>
      <c r="M666" s="2"/>
      <c r="N666" s="2"/>
      <c r="O666" s="2"/>
      <c r="P666" s="2"/>
      <c r="Q666" s="2"/>
      <c r="R666" s="2"/>
    </row>
    <row r="667" spans="1:18" ht="77.25" thickBot="1">
      <c r="A667" s="25"/>
      <c r="B667" s="16" t="s">
        <v>842</v>
      </c>
      <c r="C667" s="16" t="s">
        <v>794</v>
      </c>
      <c r="D667" s="16">
        <f>IF(UPPER($J667)="Y",COUNTIF($J$12:$J667,"Y"),"")</f>
      </c>
      <c r="E667" s="16"/>
      <c r="F667" s="16"/>
      <c r="G667" s="16"/>
      <c r="H667" s="16"/>
      <c r="I667" s="16"/>
      <c r="J667" s="16"/>
      <c r="K667" s="16"/>
      <c r="L667" s="128">
        <f t="shared" si="10"/>
      </c>
      <c r="M667" s="2"/>
      <c r="N667" s="2"/>
      <c r="O667" s="2"/>
      <c r="P667" s="2"/>
      <c r="Q667" s="2"/>
      <c r="R667" s="2"/>
    </row>
    <row r="668" spans="1:18" ht="25.5">
      <c r="A668" s="24" t="s">
        <v>843</v>
      </c>
      <c r="B668" s="15" t="s">
        <v>844</v>
      </c>
      <c r="C668" s="15" t="s">
        <v>642</v>
      </c>
      <c r="D668" s="15">
        <f>IF(UPPER($J668)="Y",COUNTIF($J$12:$J668,"Y"),"")</f>
      </c>
      <c r="E668" s="15"/>
      <c r="F668" s="15"/>
      <c r="G668" s="15"/>
      <c r="H668" s="15"/>
      <c r="I668" s="15"/>
      <c r="J668" s="15"/>
      <c r="K668" s="15" t="s">
        <v>1517</v>
      </c>
      <c r="L668" s="128">
        <f t="shared" si="10"/>
      </c>
      <c r="M668" s="2"/>
      <c r="N668" s="2"/>
      <c r="O668" s="2"/>
      <c r="P668" s="2"/>
      <c r="Q668" s="2"/>
      <c r="R668" s="2"/>
    </row>
    <row r="669" spans="1:18" ht="77.25" thickBot="1">
      <c r="A669" s="25"/>
      <c r="B669" s="16" t="s">
        <v>845</v>
      </c>
      <c r="C669" s="16" t="s">
        <v>794</v>
      </c>
      <c r="D669" s="16">
        <f>IF(UPPER($J669)="Y",COUNTIF($J$12:$J669,"Y"),"")</f>
      </c>
      <c r="E669" s="16"/>
      <c r="F669" s="16"/>
      <c r="G669" s="16"/>
      <c r="H669" s="16"/>
      <c r="I669" s="16"/>
      <c r="J669" s="16"/>
      <c r="K669" s="16"/>
      <c r="L669" s="128">
        <f aca="true" t="shared" si="11" ref="L669:L732">IF(J669="Y",IF(OR(H669="Y",F669="Y"),"OK","X"),"")</f>
      </c>
      <c r="M669" s="2"/>
      <c r="N669" s="2"/>
      <c r="O669" s="2"/>
      <c r="P669" s="2"/>
      <c r="Q669" s="2"/>
      <c r="R669" s="2"/>
    </row>
    <row r="670" spans="1:18" ht="25.5">
      <c r="A670" s="24" t="s">
        <v>846</v>
      </c>
      <c r="B670" s="15" t="s">
        <v>847</v>
      </c>
      <c r="C670" s="15" t="s">
        <v>642</v>
      </c>
      <c r="D670" s="15">
        <f>IF(UPPER($J670)="Y",COUNTIF($J$12:$J670,"Y"),"")</f>
      </c>
      <c r="E670" s="15"/>
      <c r="F670" s="15"/>
      <c r="G670" s="15"/>
      <c r="H670" s="15"/>
      <c r="I670" s="15"/>
      <c r="J670" s="15"/>
      <c r="K670" s="15" t="s">
        <v>1517</v>
      </c>
      <c r="L670" s="128">
        <f t="shared" si="11"/>
      </c>
      <c r="M670" s="2"/>
      <c r="N670" s="2"/>
      <c r="O670" s="2"/>
      <c r="P670" s="2"/>
      <c r="Q670" s="2"/>
      <c r="R670" s="2"/>
    </row>
    <row r="671" spans="1:18" ht="77.25" thickBot="1">
      <c r="A671" s="25"/>
      <c r="B671" s="16" t="s">
        <v>848</v>
      </c>
      <c r="C671" s="16" t="s">
        <v>794</v>
      </c>
      <c r="D671" s="16">
        <f>IF(UPPER($J671)="Y",COUNTIF($J$12:$J671,"Y"),"")</f>
      </c>
      <c r="E671" s="16"/>
      <c r="F671" s="16"/>
      <c r="G671" s="16"/>
      <c r="H671" s="16"/>
      <c r="I671" s="16"/>
      <c r="J671" s="16"/>
      <c r="K671" s="16"/>
      <c r="L671" s="128">
        <f t="shared" si="11"/>
      </c>
      <c r="M671" s="2"/>
      <c r="N671" s="2"/>
      <c r="O671" s="2"/>
      <c r="P671" s="2"/>
      <c r="Q671" s="2"/>
      <c r="R671" s="2"/>
    </row>
    <row r="672" spans="1:18" ht="51">
      <c r="A672" s="75" t="s">
        <v>849</v>
      </c>
      <c r="B672" s="76" t="s">
        <v>850</v>
      </c>
      <c r="C672" s="76" t="s">
        <v>196</v>
      </c>
      <c r="D672" s="76">
        <f>IF(UPPER($J672)="Y",COUNTIF($J$12:$J672,"Y"),"")</f>
        <v>12</v>
      </c>
      <c r="E672" s="76"/>
      <c r="F672" s="76" t="s">
        <v>1479</v>
      </c>
      <c r="G672" s="76"/>
      <c r="H672" s="76" t="s">
        <v>1479</v>
      </c>
      <c r="I672" s="76" t="s">
        <v>1174</v>
      </c>
      <c r="J672" s="76" t="s">
        <v>1479</v>
      </c>
      <c r="K672" s="91"/>
      <c r="L672" s="128" t="str">
        <f t="shared" si="11"/>
        <v>OK</v>
      </c>
      <c r="M672" s="2"/>
      <c r="N672" s="2"/>
      <c r="O672" s="2"/>
      <c r="P672" s="2"/>
      <c r="Q672" s="2"/>
      <c r="R672" s="2"/>
    </row>
    <row r="673" spans="1:18" ht="38.25">
      <c r="A673" s="77"/>
      <c r="B673" s="78"/>
      <c r="C673" s="78" t="s">
        <v>851</v>
      </c>
      <c r="D673" s="78">
        <f>IF(UPPER($J673)="Y",COUNTIF($J$12:$J673,"Y"),"")</f>
      </c>
      <c r="E673" s="78"/>
      <c r="F673" s="78"/>
      <c r="G673" s="78"/>
      <c r="H673" s="78"/>
      <c r="I673" s="78"/>
      <c r="J673" s="78"/>
      <c r="K673" s="78">
        <v>140</v>
      </c>
      <c r="L673" s="128">
        <f t="shared" si="11"/>
      </c>
      <c r="M673" s="2"/>
      <c r="N673" s="2"/>
      <c r="O673" s="2"/>
      <c r="P673" s="2"/>
      <c r="Q673" s="2"/>
      <c r="R673" s="2"/>
    </row>
    <row r="674" spans="1:18" ht="25.5">
      <c r="A674" s="77"/>
      <c r="B674" s="78"/>
      <c r="C674" s="78" t="s">
        <v>852</v>
      </c>
      <c r="D674" s="78">
        <f>IF(UPPER($J674)="Y",COUNTIF($J$12:$J674,"Y"),"")</f>
      </c>
      <c r="E674" s="78"/>
      <c r="F674" s="78"/>
      <c r="G674" s="78"/>
      <c r="H674" s="78"/>
      <c r="I674" s="78"/>
      <c r="J674" s="78"/>
      <c r="K674" s="78">
        <v>149</v>
      </c>
      <c r="L674" s="128">
        <f t="shared" si="11"/>
      </c>
      <c r="M674" s="2"/>
      <c r="N674" s="2"/>
      <c r="O674" s="2"/>
      <c r="P674" s="2"/>
      <c r="Q674" s="2"/>
      <c r="R674" s="2"/>
    </row>
    <row r="675" spans="1:18" ht="25.5">
      <c r="A675" s="77"/>
      <c r="B675" s="78"/>
      <c r="C675" s="78" t="s">
        <v>853</v>
      </c>
      <c r="D675" s="78">
        <f>IF(UPPER($J675)="Y",COUNTIF($J$12:$J675,"Y"),"")</f>
      </c>
      <c r="E675" s="78"/>
      <c r="F675" s="78"/>
      <c r="G675" s="78"/>
      <c r="H675" s="78"/>
      <c r="I675" s="78"/>
      <c r="J675" s="78"/>
      <c r="K675" s="78">
        <v>170</v>
      </c>
      <c r="L675" s="128">
        <f t="shared" si="11"/>
      </c>
      <c r="M675" s="2"/>
      <c r="N675" s="2"/>
      <c r="O675" s="2"/>
      <c r="P675" s="2"/>
      <c r="Q675" s="2"/>
      <c r="R675" s="2"/>
    </row>
    <row r="676" spans="1:18" ht="25.5">
      <c r="A676" s="77"/>
      <c r="B676" s="78"/>
      <c r="C676" s="78" t="s">
        <v>1179</v>
      </c>
      <c r="D676" s="78">
        <f>IF(UPPER($J676)="Y",COUNTIF($J$12:$J676,"Y"),"")</f>
      </c>
      <c r="E676" s="78"/>
      <c r="F676" s="78"/>
      <c r="G676" s="78"/>
      <c r="H676" s="78"/>
      <c r="I676" s="78"/>
      <c r="J676" s="78"/>
      <c r="K676" s="78">
        <v>186</v>
      </c>
      <c r="L676" s="128">
        <f t="shared" si="11"/>
      </c>
      <c r="M676" s="2"/>
      <c r="N676" s="2"/>
      <c r="O676" s="2"/>
      <c r="P676" s="2"/>
      <c r="Q676" s="2"/>
      <c r="R676" s="2"/>
    </row>
    <row r="677" spans="1:18" ht="127.5">
      <c r="A677" s="77"/>
      <c r="B677" s="78"/>
      <c r="C677" s="79" t="s">
        <v>1194</v>
      </c>
      <c r="D677" s="79">
        <f>IF(UPPER($J677)="Y",COUNTIF($J$12:$J677,"Y"),"")</f>
      </c>
      <c r="E677" s="79"/>
      <c r="F677" s="79"/>
      <c r="G677" s="79"/>
      <c r="H677" s="79"/>
      <c r="I677" s="79"/>
      <c r="J677" s="79"/>
      <c r="K677" s="78">
        <v>199</v>
      </c>
      <c r="L677" s="128">
        <f t="shared" si="11"/>
      </c>
      <c r="M677" s="2"/>
      <c r="N677" s="2"/>
      <c r="O677" s="2"/>
      <c r="P677" s="2"/>
      <c r="Q677" s="2"/>
      <c r="R677" s="2"/>
    </row>
    <row r="678" spans="1:18" ht="12.75">
      <c r="A678" s="77"/>
      <c r="B678" s="78"/>
      <c r="C678" s="78"/>
      <c r="D678" s="78">
        <f>IF(UPPER($J678)="Y",COUNTIF($J$12:$J678,"Y"),"")</f>
      </c>
      <c r="E678" s="78"/>
      <c r="F678" s="78"/>
      <c r="G678" s="78"/>
      <c r="H678" s="78"/>
      <c r="I678" s="78"/>
      <c r="J678" s="78"/>
      <c r="K678" s="78">
        <v>296</v>
      </c>
      <c r="L678" s="128">
        <f t="shared" si="11"/>
      </c>
      <c r="M678" s="2"/>
      <c r="N678" s="2"/>
      <c r="O678" s="2"/>
      <c r="P678" s="2"/>
      <c r="Q678" s="2"/>
      <c r="R678" s="2"/>
    </row>
    <row r="679" spans="1:18" ht="13.5" thickBot="1">
      <c r="A679" s="80"/>
      <c r="B679" s="81"/>
      <c r="C679" s="81"/>
      <c r="D679" s="81">
        <f>IF(UPPER($J679)="Y",COUNTIF($J$12:$J679,"Y"),"")</f>
      </c>
      <c r="E679" s="81"/>
      <c r="F679" s="81"/>
      <c r="G679" s="81"/>
      <c r="H679" s="81"/>
      <c r="I679" s="81"/>
      <c r="J679" s="81"/>
      <c r="K679" s="81"/>
      <c r="L679" s="128">
        <f t="shared" si="11"/>
      </c>
      <c r="M679" s="2"/>
      <c r="N679" s="2"/>
      <c r="O679" s="2"/>
      <c r="P679" s="2"/>
      <c r="Q679" s="2"/>
      <c r="R679" s="2"/>
    </row>
    <row r="680" spans="1:18" ht="25.5">
      <c r="A680" s="24" t="s">
        <v>854</v>
      </c>
      <c r="B680" s="15" t="s">
        <v>855</v>
      </c>
      <c r="C680" s="15" t="s">
        <v>642</v>
      </c>
      <c r="D680" s="15">
        <f>IF(UPPER($J680)="Y",COUNTIF($J$12:$J680,"Y"),"")</f>
      </c>
      <c r="E680" s="15"/>
      <c r="F680" s="15"/>
      <c r="G680" s="15"/>
      <c r="H680" s="15"/>
      <c r="I680" s="15"/>
      <c r="J680" s="15"/>
      <c r="K680" s="15" t="s">
        <v>1517</v>
      </c>
      <c r="L680" s="128">
        <f t="shared" si="11"/>
      </c>
      <c r="M680" s="2"/>
      <c r="N680" s="2"/>
      <c r="O680" s="2"/>
      <c r="P680" s="2"/>
      <c r="Q680" s="2"/>
      <c r="R680" s="2"/>
    </row>
    <row r="681" spans="1:18" ht="77.25" thickBot="1">
      <c r="A681" s="25"/>
      <c r="B681" s="16" t="s">
        <v>856</v>
      </c>
      <c r="C681" s="16" t="s">
        <v>794</v>
      </c>
      <c r="D681" s="16">
        <f>IF(UPPER($J681)="Y",COUNTIF($J$12:$J681,"Y"),"")</f>
      </c>
      <c r="E681" s="16"/>
      <c r="F681" s="16"/>
      <c r="G681" s="16"/>
      <c r="H681" s="16"/>
      <c r="I681" s="16"/>
      <c r="J681" s="16"/>
      <c r="K681" s="16"/>
      <c r="L681" s="128">
        <f t="shared" si="11"/>
      </c>
      <c r="M681" s="2"/>
      <c r="N681" s="2"/>
      <c r="O681" s="2"/>
      <c r="P681" s="2"/>
      <c r="Q681" s="2"/>
      <c r="R681" s="2"/>
    </row>
    <row r="682" spans="1:18" ht="25.5">
      <c r="A682" s="75" t="s">
        <v>857</v>
      </c>
      <c r="B682" s="76" t="s">
        <v>858</v>
      </c>
      <c r="C682" s="76" t="s">
        <v>235</v>
      </c>
      <c r="D682" s="76">
        <f>IF(UPPER($J682)="Y",COUNTIF($J$12:$J682,"Y"),"")</f>
        <v>13</v>
      </c>
      <c r="E682" s="76"/>
      <c r="F682" s="76" t="s">
        <v>1479</v>
      </c>
      <c r="G682" s="76"/>
      <c r="H682" s="76" t="s">
        <v>1479</v>
      </c>
      <c r="I682" s="76" t="s">
        <v>1174</v>
      </c>
      <c r="J682" s="76" t="s">
        <v>1479</v>
      </c>
      <c r="K682" s="76">
        <v>122</v>
      </c>
      <c r="L682" s="128" t="str">
        <f t="shared" si="11"/>
        <v>OK</v>
      </c>
      <c r="M682" s="2"/>
      <c r="N682" s="2"/>
      <c r="O682" s="2"/>
      <c r="P682" s="2"/>
      <c r="Q682" s="2"/>
      <c r="R682" s="2"/>
    </row>
    <row r="683" spans="1:18" ht="51">
      <c r="A683" s="77"/>
      <c r="B683" s="78" t="s">
        <v>859</v>
      </c>
      <c r="C683" s="78" t="s">
        <v>860</v>
      </c>
      <c r="D683" s="78">
        <f>IF(UPPER($J683)="Y",COUNTIF($J$12:$J683,"Y"),"")</f>
      </c>
      <c r="E683" s="78"/>
      <c r="F683" s="78"/>
      <c r="G683" s="78"/>
      <c r="H683" s="78"/>
      <c r="I683" s="78"/>
      <c r="J683" s="78"/>
      <c r="K683" s="78">
        <v>126</v>
      </c>
      <c r="L683" s="128">
        <f t="shared" si="11"/>
      </c>
      <c r="M683" s="2"/>
      <c r="N683" s="2"/>
      <c r="O683" s="2"/>
      <c r="P683" s="2"/>
      <c r="Q683" s="2"/>
      <c r="R683" s="2"/>
    </row>
    <row r="684" spans="1:18" ht="25.5">
      <c r="A684" s="77"/>
      <c r="B684" s="78"/>
      <c r="C684" s="78" t="s">
        <v>861</v>
      </c>
      <c r="D684" s="78">
        <f>IF(UPPER($J684)="Y",COUNTIF($J$12:$J684,"Y"),"")</f>
      </c>
      <c r="E684" s="78"/>
      <c r="F684" s="78"/>
      <c r="G684" s="78"/>
      <c r="H684" s="78"/>
      <c r="I684" s="78"/>
      <c r="J684" s="78"/>
      <c r="K684" s="78">
        <v>133</v>
      </c>
      <c r="L684" s="128">
        <f t="shared" si="11"/>
      </c>
      <c r="M684" s="2"/>
      <c r="N684" s="2"/>
      <c r="O684" s="2"/>
      <c r="P684" s="2"/>
      <c r="Q684" s="2"/>
      <c r="R684" s="2"/>
    </row>
    <row r="685" spans="1:18" ht="38.25">
      <c r="A685" s="77"/>
      <c r="B685" s="78"/>
      <c r="C685" s="78" t="s">
        <v>1180</v>
      </c>
      <c r="D685" s="78">
        <f>IF(UPPER($J685)="Y",COUNTIF($J$12:$J685,"Y"),"")</f>
      </c>
      <c r="E685" s="78"/>
      <c r="F685" s="78"/>
      <c r="G685" s="78"/>
      <c r="H685" s="78"/>
      <c r="I685" s="78"/>
      <c r="J685" s="78"/>
      <c r="K685" s="78">
        <v>234</v>
      </c>
      <c r="L685" s="128">
        <f t="shared" si="11"/>
      </c>
      <c r="M685" s="2"/>
      <c r="N685" s="2"/>
      <c r="O685" s="2"/>
      <c r="P685" s="2"/>
      <c r="Q685" s="2"/>
      <c r="R685" s="2"/>
    </row>
    <row r="686" spans="1:18" ht="25.5">
      <c r="A686" s="77"/>
      <c r="B686" s="78"/>
      <c r="C686" s="78" t="s">
        <v>1181</v>
      </c>
      <c r="D686" s="78">
        <f>IF(UPPER($J686)="Y",COUNTIF($J$12:$J686,"Y"),"")</f>
      </c>
      <c r="E686" s="78"/>
      <c r="F686" s="78"/>
      <c r="G686" s="78"/>
      <c r="H686" s="78"/>
      <c r="I686" s="78"/>
      <c r="J686" s="78"/>
      <c r="K686" s="78"/>
      <c r="L686" s="128">
        <f t="shared" si="11"/>
      </c>
      <c r="M686" s="2"/>
      <c r="N686" s="2"/>
      <c r="O686" s="2"/>
      <c r="P686" s="2"/>
      <c r="Q686" s="2"/>
      <c r="R686" s="2"/>
    </row>
    <row r="687" spans="1:18" ht="128.25" thickBot="1">
      <c r="A687" s="80"/>
      <c r="B687" s="81"/>
      <c r="C687" s="82" t="s">
        <v>1194</v>
      </c>
      <c r="D687" s="82">
        <f>IF(UPPER($J687)="Y",COUNTIF($J$12:$J687,"Y"),"")</f>
      </c>
      <c r="E687" s="82"/>
      <c r="F687" s="82"/>
      <c r="G687" s="82"/>
      <c r="H687" s="82"/>
      <c r="I687" s="82"/>
      <c r="J687" s="82"/>
      <c r="K687" s="81"/>
      <c r="L687" s="128">
        <f t="shared" si="11"/>
      </c>
      <c r="M687" s="2"/>
      <c r="N687" s="2"/>
      <c r="O687" s="2"/>
      <c r="P687" s="2"/>
      <c r="Q687" s="2"/>
      <c r="R687" s="2"/>
    </row>
    <row r="688" spans="1:18" ht="76.5">
      <c r="A688" s="75" t="s">
        <v>862</v>
      </c>
      <c r="B688" s="76" t="s">
        <v>863</v>
      </c>
      <c r="C688" s="76" t="s">
        <v>864</v>
      </c>
      <c r="D688" s="76">
        <f>IF(UPPER($J688)="Y",COUNTIF($J$12:$J688,"Y"),"")</f>
        <v>14</v>
      </c>
      <c r="E688" s="76"/>
      <c r="F688" s="76"/>
      <c r="G688" s="76"/>
      <c r="H688" s="76"/>
      <c r="I688" s="123" t="s">
        <v>1176</v>
      </c>
      <c r="J688" s="76" t="s">
        <v>1479</v>
      </c>
      <c r="K688" s="102">
        <v>110</v>
      </c>
      <c r="L688" s="132" t="str">
        <f t="shared" si="11"/>
        <v>X</v>
      </c>
      <c r="M688" s="2"/>
      <c r="N688" s="2"/>
      <c r="O688" s="2"/>
      <c r="P688" s="2"/>
      <c r="Q688" s="2"/>
      <c r="R688" s="2"/>
    </row>
    <row r="689" spans="1:18" ht="25.5">
      <c r="A689" s="77"/>
      <c r="B689" s="78"/>
      <c r="C689" s="78" t="s">
        <v>865</v>
      </c>
      <c r="D689" s="78">
        <f>IF(UPPER($J689)="Y",COUNTIF($J$12:$J689,"Y"),"")</f>
      </c>
      <c r="E689" s="78"/>
      <c r="F689" s="78"/>
      <c r="G689" s="78"/>
      <c r="H689" s="78"/>
      <c r="I689" s="78"/>
      <c r="J689" s="78"/>
      <c r="K689" s="122">
        <v>158</v>
      </c>
      <c r="L689" s="128">
        <f t="shared" si="11"/>
      </c>
      <c r="M689" s="2"/>
      <c r="N689" s="2"/>
      <c r="O689" s="2"/>
      <c r="P689" s="2"/>
      <c r="Q689" s="2"/>
      <c r="R689" s="2"/>
    </row>
    <row r="690" spans="1:18" ht="25.5">
      <c r="A690" s="77"/>
      <c r="B690" s="78"/>
      <c r="C690" s="78" t="s">
        <v>866</v>
      </c>
      <c r="D690" s="78">
        <f>IF(UPPER($J690)="Y",COUNTIF($J$12:$J690,"Y"),"")</f>
      </c>
      <c r="E690" s="78"/>
      <c r="F690" s="78"/>
      <c r="G690" s="78"/>
      <c r="H690" s="78"/>
      <c r="I690" s="78"/>
      <c r="J690" s="78"/>
      <c r="K690" s="122">
        <v>177</v>
      </c>
      <c r="L690" s="128">
        <f t="shared" si="11"/>
      </c>
      <c r="M690" s="2"/>
      <c r="N690" s="2"/>
      <c r="O690" s="2"/>
      <c r="P690" s="2"/>
      <c r="Q690" s="2"/>
      <c r="R690" s="2"/>
    </row>
    <row r="691" spans="1:18" ht="25.5">
      <c r="A691" s="77"/>
      <c r="B691" s="78"/>
      <c r="C691" s="78" t="s">
        <v>867</v>
      </c>
      <c r="D691" s="78">
        <f>IF(UPPER($J691)="Y",COUNTIF($J$12:$J691,"Y"),"")</f>
      </c>
      <c r="E691" s="78"/>
      <c r="F691" s="78"/>
      <c r="G691" s="78"/>
      <c r="H691" s="78"/>
      <c r="I691" s="78"/>
      <c r="J691" s="78"/>
      <c r="K691" s="133"/>
      <c r="L691" s="128">
        <f t="shared" si="11"/>
      </c>
      <c r="M691" s="2"/>
      <c r="N691" s="2"/>
      <c r="O691" s="2"/>
      <c r="P691" s="2"/>
      <c r="Q691" s="2"/>
      <c r="R691" s="2"/>
    </row>
    <row r="692" spans="1:18" ht="127.5">
      <c r="A692" s="77"/>
      <c r="B692" s="78"/>
      <c r="C692" s="79" t="s">
        <v>1194</v>
      </c>
      <c r="D692" s="79">
        <f>IF(UPPER($J692)="Y",COUNTIF($J$12:$J692,"Y"),"")</f>
      </c>
      <c r="E692" s="79"/>
      <c r="F692" s="79"/>
      <c r="G692" s="79"/>
      <c r="H692" s="79"/>
      <c r="I692" s="79"/>
      <c r="J692" s="79"/>
      <c r="K692" s="78"/>
      <c r="L692" s="128">
        <f t="shared" si="11"/>
      </c>
      <c r="M692" s="2"/>
      <c r="N692" s="2"/>
      <c r="O692" s="2"/>
      <c r="P692" s="2"/>
      <c r="Q692" s="2"/>
      <c r="R692" s="2"/>
    </row>
    <row r="693" spans="1:18" ht="12.75">
      <c r="A693" s="77"/>
      <c r="B693" s="78"/>
      <c r="C693" s="84"/>
      <c r="D693" s="84">
        <f>IF(UPPER($J693)="Y",COUNTIF($J$12:$J693,"Y"),"")</f>
      </c>
      <c r="E693" s="84"/>
      <c r="F693" s="84"/>
      <c r="G693" s="84"/>
      <c r="H693" s="84"/>
      <c r="I693" s="84"/>
      <c r="J693" s="84"/>
      <c r="K693" s="78"/>
      <c r="L693" s="128">
        <f t="shared" si="11"/>
      </c>
      <c r="M693" s="2"/>
      <c r="N693" s="2"/>
      <c r="O693" s="2"/>
      <c r="P693" s="2"/>
      <c r="Q693" s="2"/>
      <c r="R693" s="2"/>
    </row>
    <row r="694" spans="1:18" ht="102.75" thickBot="1">
      <c r="A694" s="80"/>
      <c r="B694" s="81"/>
      <c r="C694" s="94" t="s">
        <v>868</v>
      </c>
      <c r="D694" s="94">
        <f>IF(UPPER($J694)="Y",COUNTIF($J$12:$J694,"Y"),"")</f>
      </c>
      <c r="E694" s="94"/>
      <c r="F694" s="94"/>
      <c r="G694" s="94"/>
      <c r="H694" s="94"/>
      <c r="I694" s="94"/>
      <c r="J694" s="94"/>
      <c r="K694" s="81"/>
      <c r="L694" s="128">
        <f t="shared" si="11"/>
      </c>
      <c r="M694" s="2"/>
      <c r="N694" s="2"/>
      <c r="O694" s="2"/>
      <c r="P694" s="2"/>
      <c r="Q694" s="2"/>
      <c r="R694" s="2"/>
    </row>
    <row r="695" spans="1:18" ht="25.5">
      <c r="A695" s="20" t="s">
        <v>869</v>
      </c>
      <c r="B695" s="8" t="s">
        <v>870</v>
      </c>
      <c r="C695" s="8" t="s">
        <v>642</v>
      </c>
      <c r="D695" s="8">
        <f>IF(UPPER($J695)="Y",COUNTIF($J$12:$J695,"Y"),"")</f>
      </c>
      <c r="E695" s="8"/>
      <c r="F695" s="8"/>
      <c r="G695" s="8"/>
      <c r="H695" s="8"/>
      <c r="I695" s="8"/>
      <c r="J695" s="8"/>
      <c r="K695" s="8" t="s">
        <v>1517</v>
      </c>
      <c r="L695" s="128">
        <f t="shared" si="11"/>
      </c>
      <c r="M695" s="2"/>
      <c r="N695" s="2"/>
      <c r="O695" s="2"/>
      <c r="P695" s="2"/>
      <c r="Q695" s="2"/>
      <c r="R695" s="2"/>
    </row>
    <row r="696" spans="1:18" ht="77.25" thickBot="1">
      <c r="A696" s="22"/>
      <c r="B696" s="11" t="s">
        <v>871</v>
      </c>
      <c r="C696" s="11" t="s">
        <v>794</v>
      </c>
      <c r="D696" s="11">
        <f>IF(UPPER($J696)="Y",COUNTIF($J$12:$J696,"Y"),"")</f>
      </c>
      <c r="E696" s="11"/>
      <c r="F696" s="11"/>
      <c r="G696" s="11"/>
      <c r="H696" s="11"/>
      <c r="I696" s="11"/>
      <c r="J696" s="11"/>
      <c r="K696" s="11"/>
      <c r="L696" s="128">
        <f t="shared" si="11"/>
      </c>
      <c r="M696" s="2"/>
      <c r="N696" s="2"/>
      <c r="O696" s="2"/>
      <c r="P696" s="2"/>
      <c r="Q696" s="2"/>
      <c r="R696" s="2"/>
    </row>
    <row r="697" spans="1:18" ht="25.5">
      <c r="A697" s="20" t="s">
        <v>872</v>
      </c>
      <c r="B697" s="8" t="s">
        <v>873</v>
      </c>
      <c r="C697" s="8" t="s">
        <v>642</v>
      </c>
      <c r="D697" s="8">
        <f>IF(UPPER($J697)="Y",COUNTIF($J$12:$J697,"Y"),"")</f>
      </c>
      <c r="E697" s="8"/>
      <c r="F697" s="8"/>
      <c r="G697" s="8"/>
      <c r="H697" s="8"/>
      <c r="I697" s="8"/>
      <c r="J697" s="8"/>
      <c r="K697" s="8" t="s">
        <v>1517</v>
      </c>
      <c r="L697" s="128">
        <f t="shared" si="11"/>
      </c>
      <c r="M697" s="2"/>
      <c r="N697" s="2"/>
      <c r="O697" s="2"/>
      <c r="P697" s="2"/>
      <c r="Q697" s="2"/>
      <c r="R697" s="2"/>
    </row>
    <row r="698" spans="1:18" ht="77.25" thickBot="1">
      <c r="A698" s="22"/>
      <c r="B698" s="11" t="s">
        <v>874</v>
      </c>
      <c r="C698" s="11" t="s">
        <v>794</v>
      </c>
      <c r="D698" s="11">
        <f>IF(UPPER($J698)="Y",COUNTIF($J$12:$J698,"Y"),"")</f>
      </c>
      <c r="E698" s="11"/>
      <c r="F698" s="11"/>
      <c r="G698" s="11"/>
      <c r="H698" s="11"/>
      <c r="I698" s="11"/>
      <c r="J698" s="11"/>
      <c r="K698" s="11"/>
      <c r="L698" s="128">
        <f t="shared" si="11"/>
      </c>
      <c r="M698" s="2"/>
      <c r="N698" s="2"/>
      <c r="O698" s="2"/>
      <c r="P698" s="2"/>
      <c r="Q698" s="2"/>
      <c r="R698" s="2"/>
    </row>
    <row r="699" spans="1:18" ht="25.5">
      <c r="A699" s="20" t="s">
        <v>875</v>
      </c>
      <c r="B699" s="8" t="s">
        <v>876</v>
      </c>
      <c r="C699" s="8" t="s">
        <v>642</v>
      </c>
      <c r="D699" s="8">
        <f>IF(UPPER($J699)="Y",COUNTIF($J$12:$J699,"Y"),"")</f>
      </c>
      <c r="E699" s="8"/>
      <c r="F699" s="8"/>
      <c r="G699" s="8"/>
      <c r="H699" s="8"/>
      <c r="I699" s="8"/>
      <c r="J699" s="8"/>
      <c r="K699" s="8" t="s">
        <v>1517</v>
      </c>
      <c r="L699" s="128">
        <f t="shared" si="11"/>
      </c>
      <c r="M699" s="2"/>
      <c r="N699" s="2"/>
      <c r="O699" s="2"/>
      <c r="P699" s="2"/>
      <c r="Q699" s="2"/>
      <c r="R699" s="2"/>
    </row>
    <row r="700" spans="1:18" ht="77.25" thickBot="1">
      <c r="A700" s="22"/>
      <c r="B700" s="11" t="s">
        <v>877</v>
      </c>
      <c r="C700" s="11" t="s">
        <v>794</v>
      </c>
      <c r="D700" s="11">
        <f>IF(UPPER($J700)="Y",COUNTIF($J$12:$J700,"Y"),"")</f>
      </c>
      <c r="E700" s="11"/>
      <c r="F700" s="11"/>
      <c r="G700" s="11"/>
      <c r="H700" s="11"/>
      <c r="I700" s="11"/>
      <c r="J700" s="11"/>
      <c r="K700" s="11"/>
      <c r="L700" s="128">
        <f t="shared" si="11"/>
      </c>
      <c r="M700" s="2"/>
      <c r="N700" s="2"/>
      <c r="O700" s="2"/>
      <c r="P700" s="2"/>
      <c r="Q700" s="2"/>
      <c r="R700" s="2"/>
    </row>
    <row r="701" spans="1:18" ht="25.5">
      <c r="A701" s="20" t="s">
        <v>878</v>
      </c>
      <c r="B701" s="8" t="s">
        <v>879</v>
      </c>
      <c r="C701" s="8" t="s">
        <v>642</v>
      </c>
      <c r="D701" s="8">
        <f>IF(UPPER($J701)="Y",COUNTIF($J$12:$J701,"Y"),"")</f>
      </c>
      <c r="E701" s="8"/>
      <c r="F701" s="8"/>
      <c r="G701" s="8"/>
      <c r="H701" s="8"/>
      <c r="I701" s="8"/>
      <c r="J701" s="8"/>
      <c r="K701" s="8" t="s">
        <v>1517</v>
      </c>
      <c r="L701" s="128">
        <f t="shared" si="11"/>
      </c>
      <c r="M701" s="2"/>
      <c r="N701" s="2"/>
      <c r="O701" s="2"/>
      <c r="P701" s="2"/>
      <c r="Q701" s="2"/>
      <c r="R701" s="2"/>
    </row>
    <row r="702" spans="1:18" ht="77.25" thickBot="1">
      <c r="A702" s="22"/>
      <c r="B702" s="11" t="s">
        <v>880</v>
      </c>
      <c r="C702" s="11" t="s">
        <v>794</v>
      </c>
      <c r="D702" s="11">
        <f>IF(UPPER($J702)="Y",COUNTIF($J$12:$J702,"Y"),"")</f>
      </c>
      <c r="E702" s="11"/>
      <c r="F702" s="11"/>
      <c r="G702" s="11"/>
      <c r="H702" s="11"/>
      <c r="I702" s="11"/>
      <c r="J702" s="11"/>
      <c r="K702" s="11"/>
      <c r="L702" s="128">
        <f t="shared" si="11"/>
      </c>
      <c r="M702" s="2"/>
      <c r="N702" s="2"/>
      <c r="O702" s="2"/>
      <c r="P702" s="2"/>
      <c r="Q702" s="2"/>
      <c r="R702" s="2"/>
    </row>
    <row r="703" spans="1:18" ht="25.5">
      <c r="A703" s="20" t="s">
        <v>881</v>
      </c>
      <c r="B703" s="8" t="s">
        <v>882</v>
      </c>
      <c r="C703" s="8" t="s">
        <v>642</v>
      </c>
      <c r="D703" s="8">
        <f>IF(UPPER($J703)="Y",COUNTIF($J$12:$J703,"Y"),"")</f>
      </c>
      <c r="E703" s="8"/>
      <c r="F703" s="8"/>
      <c r="G703" s="8"/>
      <c r="H703" s="8"/>
      <c r="I703" s="8"/>
      <c r="J703" s="8"/>
      <c r="K703" s="8" t="s">
        <v>1517</v>
      </c>
      <c r="L703" s="128">
        <f t="shared" si="11"/>
      </c>
      <c r="M703" s="2"/>
      <c r="N703" s="2"/>
      <c r="O703" s="2"/>
      <c r="P703" s="2"/>
      <c r="Q703" s="2"/>
      <c r="R703" s="2"/>
    </row>
    <row r="704" spans="1:18" ht="77.25" thickBot="1">
      <c r="A704" s="22"/>
      <c r="B704" s="11" t="s">
        <v>883</v>
      </c>
      <c r="C704" s="11" t="s">
        <v>794</v>
      </c>
      <c r="D704" s="11">
        <f>IF(UPPER($J704)="Y",COUNTIF($J$12:$J704,"Y"),"")</f>
      </c>
      <c r="E704" s="11"/>
      <c r="F704" s="11"/>
      <c r="G704" s="11"/>
      <c r="H704" s="11"/>
      <c r="I704" s="11"/>
      <c r="J704" s="11"/>
      <c r="K704" s="11"/>
      <c r="L704" s="128">
        <f t="shared" si="11"/>
      </c>
      <c r="M704" s="2"/>
      <c r="N704" s="2"/>
      <c r="O704" s="2"/>
      <c r="P704" s="2"/>
      <c r="Q704" s="2"/>
      <c r="R704" s="2"/>
    </row>
    <row r="705" spans="1:18" ht="25.5">
      <c r="A705" s="20" t="s">
        <v>884</v>
      </c>
      <c r="B705" s="8" t="s">
        <v>885</v>
      </c>
      <c r="C705" s="8" t="s">
        <v>642</v>
      </c>
      <c r="D705" s="8">
        <f>IF(UPPER($J705)="Y",COUNTIF($J$12:$J705,"Y"),"")</f>
      </c>
      <c r="E705" s="8"/>
      <c r="F705" s="8"/>
      <c r="G705" s="8"/>
      <c r="H705" s="8"/>
      <c r="I705" s="8"/>
      <c r="J705" s="8"/>
      <c r="K705" s="8" t="s">
        <v>1517</v>
      </c>
      <c r="L705" s="128">
        <f t="shared" si="11"/>
      </c>
      <c r="M705" s="2"/>
      <c r="N705" s="2"/>
      <c r="O705" s="2"/>
      <c r="P705" s="2"/>
      <c r="Q705" s="2"/>
      <c r="R705" s="2"/>
    </row>
    <row r="706" spans="1:18" ht="77.25" thickBot="1">
      <c r="A706" s="22"/>
      <c r="B706" s="11" t="s">
        <v>886</v>
      </c>
      <c r="C706" s="11" t="s">
        <v>794</v>
      </c>
      <c r="D706" s="11">
        <f>IF(UPPER($J706)="Y",COUNTIF($J$12:$J706,"Y"),"")</f>
      </c>
      <c r="E706" s="11"/>
      <c r="F706" s="11"/>
      <c r="G706" s="11"/>
      <c r="H706" s="11"/>
      <c r="I706" s="11"/>
      <c r="J706" s="11"/>
      <c r="K706" s="11"/>
      <c r="L706" s="128">
        <f t="shared" si="11"/>
      </c>
      <c r="M706" s="2"/>
      <c r="N706" s="2"/>
      <c r="O706" s="2"/>
      <c r="P706" s="2"/>
      <c r="Q706" s="2"/>
      <c r="R706" s="2"/>
    </row>
    <row r="707" spans="1:18" ht="25.5">
      <c r="A707" s="20" t="s">
        <v>887</v>
      </c>
      <c r="B707" s="8" t="s">
        <v>888</v>
      </c>
      <c r="C707" s="8" t="s">
        <v>720</v>
      </c>
      <c r="D707" s="8">
        <f>IF(UPPER($J707)="Y",COUNTIF($J$12:$J707,"Y"),"")</f>
      </c>
      <c r="E707" s="8"/>
      <c r="F707" s="8"/>
      <c r="G707" s="8"/>
      <c r="H707" s="8"/>
      <c r="I707" s="8"/>
      <c r="J707" s="8"/>
      <c r="K707" s="8" t="s">
        <v>1507</v>
      </c>
      <c r="L707" s="128">
        <f t="shared" si="11"/>
      </c>
      <c r="M707" s="2"/>
      <c r="N707" s="2"/>
      <c r="O707" s="2"/>
      <c r="P707" s="2"/>
      <c r="Q707" s="2"/>
      <c r="R707" s="2"/>
    </row>
    <row r="708" spans="1:18" ht="25.5">
      <c r="A708" s="21"/>
      <c r="B708" s="9" t="s">
        <v>889</v>
      </c>
      <c r="C708" s="9" t="s">
        <v>890</v>
      </c>
      <c r="D708" s="9">
        <f>IF(UPPER($J708)="Y",COUNTIF($J$12:$J708,"Y"),"")</f>
      </c>
      <c r="E708" s="9"/>
      <c r="F708" s="9"/>
      <c r="G708" s="9"/>
      <c r="H708" s="9"/>
      <c r="I708" s="9"/>
      <c r="J708" s="9"/>
      <c r="K708" s="9"/>
      <c r="L708" s="128">
        <f t="shared" si="11"/>
      </c>
      <c r="M708" s="2"/>
      <c r="N708" s="2"/>
      <c r="O708" s="2"/>
      <c r="P708" s="2"/>
      <c r="Q708" s="2"/>
      <c r="R708" s="2"/>
    </row>
    <row r="709" spans="1:18" ht="51">
      <c r="A709" s="21"/>
      <c r="B709" s="9"/>
      <c r="C709" s="9" t="s">
        <v>891</v>
      </c>
      <c r="D709" s="9">
        <f>IF(UPPER($J709)="Y",COUNTIF($J$12:$J709,"Y"),"")</f>
      </c>
      <c r="E709" s="9"/>
      <c r="F709" s="9"/>
      <c r="G709" s="9"/>
      <c r="H709" s="9"/>
      <c r="I709" s="9"/>
      <c r="J709" s="9"/>
      <c r="K709" s="9"/>
      <c r="L709" s="128">
        <f t="shared" si="11"/>
      </c>
      <c r="M709" s="2"/>
      <c r="N709" s="2"/>
      <c r="O709" s="2"/>
      <c r="P709" s="2"/>
      <c r="Q709" s="2"/>
      <c r="R709" s="2"/>
    </row>
    <row r="710" spans="1:18" ht="13.5" thickBot="1">
      <c r="A710" s="22"/>
      <c r="B710" s="11"/>
      <c r="C710" s="14"/>
      <c r="D710" s="14">
        <f>IF(UPPER($J710)="Y",COUNTIF($J$12:$J710,"Y"),"")</f>
      </c>
      <c r="E710" s="14"/>
      <c r="F710" s="14"/>
      <c r="G710" s="14"/>
      <c r="H710" s="14"/>
      <c r="I710" s="14"/>
      <c r="J710" s="14"/>
      <c r="K710" s="11"/>
      <c r="L710" s="128">
        <f t="shared" si="11"/>
      </c>
      <c r="M710" s="2"/>
      <c r="N710" s="2"/>
      <c r="O710" s="2"/>
      <c r="P710" s="2"/>
      <c r="Q710" s="2"/>
      <c r="R710" s="2"/>
    </row>
    <row r="711" spans="1:18" ht="25.5">
      <c r="A711" s="20" t="s">
        <v>892</v>
      </c>
      <c r="B711" s="8" t="s">
        <v>893</v>
      </c>
      <c r="C711" s="8" t="s">
        <v>642</v>
      </c>
      <c r="D711" s="8">
        <f>IF(UPPER($J711)="Y",COUNTIF($J$12:$J711,"Y"),"")</f>
      </c>
      <c r="E711" s="8"/>
      <c r="F711" s="8"/>
      <c r="G711" s="8"/>
      <c r="H711" s="8"/>
      <c r="I711" s="8"/>
      <c r="J711" s="8"/>
      <c r="K711" s="8" t="s">
        <v>1517</v>
      </c>
      <c r="L711" s="128">
        <f t="shared" si="11"/>
      </c>
      <c r="M711" s="2"/>
      <c r="N711" s="2"/>
      <c r="O711" s="2"/>
      <c r="P711" s="2"/>
      <c r="Q711" s="2"/>
      <c r="R711" s="2"/>
    </row>
    <row r="712" spans="1:18" ht="77.25" thickBot="1">
      <c r="A712" s="22"/>
      <c r="B712" s="11" t="s">
        <v>894</v>
      </c>
      <c r="C712" s="11" t="s">
        <v>794</v>
      </c>
      <c r="D712" s="11">
        <f>IF(UPPER($J712)="Y",COUNTIF($J$12:$J712,"Y"),"")</f>
      </c>
      <c r="E712" s="11"/>
      <c r="F712" s="11"/>
      <c r="G712" s="11"/>
      <c r="H712" s="11"/>
      <c r="I712" s="11"/>
      <c r="J712" s="11"/>
      <c r="K712" s="11"/>
      <c r="L712" s="128">
        <f t="shared" si="11"/>
      </c>
      <c r="M712" s="2"/>
      <c r="N712" s="2"/>
      <c r="O712" s="2"/>
      <c r="P712" s="2"/>
      <c r="Q712" s="2"/>
      <c r="R712" s="2"/>
    </row>
    <row r="713" spans="1:18" ht="25.5">
      <c r="A713" s="20" t="s">
        <v>895</v>
      </c>
      <c r="B713" s="8" t="s">
        <v>896</v>
      </c>
      <c r="C713" s="8" t="s">
        <v>642</v>
      </c>
      <c r="D713" s="8">
        <f>IF(UPPER($J713)="Y",COUNTIF($J$12:$J713,"Y"),"")</f>
      </c>
      <c r="E713" s="8"/>
      <c r="F713" s="8"/>
      <c r="G713" s="8"/>
      <c r="H713" s="8"/>
      <c r="I713" s="8"/>
      <c r="J713" s="8"/>
      <c r="K713" s="8" t="s">
        <v>1517</v>
      </c>
      <c r="L713" s="128">
        <f t="shared" si="11"/>
      </c>
      <c r="M713" s="2"/>
      <c r="N713" s="2"/>
      <c r="O713" s="2"/>
      <c r="P713" s="2"/>
      <c r="Q713" s="2"/>
      <c r="R713" s="2"/>
    </row>
    <row r="714" spans="1:18" ht="77.25" thickBot="1">
      <c r="A714" s="22"/>
      <c r="B714" s="11" t="s">
        <v>897</v>
      </c>
      <c r="C714" s="11" t="s">
        <v>794</v>
      </c>
      <c r="D714" s="11">
        <f>IF(UPPER($J714)="Y",COUNTIF($J$12:$J714,"Y"),"")</f>
      </c>
      <c r="E714" s="11"/>
      <c r="F714" s="11"/>
      <c r="G714" s="11"/>
      <c r="H714" s="11"/>
      <c r="I714" s="11"/>
      <c r="J714" s="11"/>
      <c r="K714" s="11"/>
      <c r="L714" s="128">
        <f t="shared" si="11"/>
      </c>
      <c r="M714" s="2"/>
      <c r="N714" s="2"/>
      <c r="O714" s="2"/>
      <c r="P714" s="2"/>
      <c r="Q714" s="2"/>
      <c r="R714" s="2"/>
    </row>
    <row r="715" spans="1:18" ht="25.5">
      <c r="A715" s="20" t="s">
        <v>898</v>
      </c>
      <c r="B715" s="8" t="s">
        <v>899</v>
      </c>
      <c r="C715" s="8" t="s">
        <v>642</v>
      </c>
      <c r="D715" s="8">
        <f>IF(UPPER($J715)="Y",COUNTIF($J$12:$J715,"Y"),"")</f>
      </c>
      <c r="E715" s="8"/>
      <c r="F715" s="8"/>
      <c r="G715" s="8"/>
      <c r="H715" s="8"/>
      <c r="I715" s="8"/>
      <c r="J715" s="8"/>
      <c r="K715" s="8" t="s">
        <v>1517</v>
      </c>
      <c r="L715" s="128">
        <f t="shared" si="11"/>
      </c>
      <c r="M715" s="2"/>
      <c r="N715" s="2"/>
      <c r="O715" s="2"/>
      <c r="P715" s="2"/>
      <c r="Q715" s="2"/>
      <c r="R715" s="2"/>
    </row>
    <row r="716" spans="1:18" ht="77.25" thickBot="1">
      <c r="A716" s="22"/>
      <c r="B716" s="11" t="s">
        <v>900</v>
      </c>
      <c r="C716" s="11" t="s">
        <v>794</v>
      </c>
      <c r="D716" s="11">
        <f>IF(UPPER($J716)="Y",COUNTIF($J$12:$J716,"Y"),"")</f>
      </c>
      <c r="E716" s="11"/>
      <c r="F716" s="11"/>
      <c r="G716" s="11"/>
      <c r="H716" s="11"/>
      <c r="I716" s="11"/>
      <c r="J716" s="11"/>
      <c r="K716" s="11"/>
      <c r="L716" s="128">
        <f t="shared" si="11"/>
      </c>
      <c r="M716" s="2"/>
      <c r="N716" s="2"/>
      <c r="O716" s="2"/>
      <c r="P716" s="2"/>
      <c r="Q716" s="2"/>
      <c r="R716" s="2"/>
    </row>
    <row r="717" spans="1:18" ht="25.5">
      <c r="A717" s="20" t="s">
        <v>901</v>
      </c>
      <c r="B717" s="8" t="s">
        <v>902</v>
      </c>
      <c r="C717" s="8" t="s">
        <v>642</v>
      </c>
      <c r="D717" s="8">
        <f>IF(UPPER($J717)="Y",COUNTIF($J$12:$J717,"Y"),"")</f>
      </c>
      <c r="E717" s="8"/>
      <c r="F717" s="8"/>
      <c r="G717" s="8"/>
      <c r="H717" s="8"/>
      <c r="I717" s="8"/>
      <c r="J717" s="8"/>
      <c r="K717" s="8" t="s">
        <v>1517</v>
      </c>
      <c r="L717" s="128">
        <f t="shared" si="11"/>
      </c>
      <c r="M717" s="2"/>
      <c r="N717" s="2"/>
      <c r="O717" s="2"/>
      <c r="P717" s="2"/>
      <c r="Q717" s="2"/>
      <c r="R717" s="2"/>
    </row>
    <row r="718" spans="1:18" ht="77.25" thickBot="1">
      <c r="A718" s="22"/>
      <c r="B718" s="11" t="s">
        <v>903</v>
      </c>
      <c r="C718" s="11" t="s">
        <v>794</v>
      </c>
      <c r="D718" s="11">
        <f>IF(UPPER($J718)="Y",COUNTIF($J$12:$J718,"Y"),"")</f>
      </c>
      <c r="E718" s="11"/>
      <c r="F718" s="11"/>
      <c r="G718" s="11"/>
      <c r="H718" s="11"/>
      <c r="I718" s="11"/>
      <c r="J718" s="11"/>
      <c r="K718" s="11"/>
      <c r="L718" s="128">
        <f t="shared" si="11"/>
      </c>
      <c r="M718" s="2"/>
      <c r="N718" s="2"/>
      <c r="O718" s="2"/>
      <c r="P718" s="2"/>
      <c r="Q718" s="2"/>
      <c r="R718" s="2"/>
    </row>
    <row r="719" spans="1:18" ht="51">
      <c r="A719" s="75" t="s">
        <v>904</v>
      </c>
      <c r="B719" s="76" t="s">
        <v>905</v>
      </c>
      <c r="C719" s="76" t="s">
        <v>906</v>
      </c>
      <c r="D719" s="76">
        <f>IF(UPPER($J719)="Y",COUNTIF($J$12:$J719,"Y"),"")</f>
        <v>15</v>
      </c>
      <c r="E719" s="76"/>
      <c r="F719" s="76" t="s">
        <v>1479</v>
      </c>
      <c r="G719" s="76"/>
      <c r="H719" s="76" t="s">
        <v>1479</v>
      </c>
      <c r="I719" s="76" t="s">
        <v>1174</v>
      </c>
      <c r="J719" s="76" t="s">
        <v>1479</v>
      </c>
      <c r="K719" s="76">
        <v>110</v>
      </c>
      <c r="L719" s="128" t="str">
        <f t="shared" si="11"/>
        <v>OK</v>
      </c>
      <c r="M719" s="2"/>
      <c r="N719" s="2"/>
      <c r="O719" s="2"/>
      <c r="P719" s="2"/>
      <c r="Q719" s="2"/>
      <c r="R719" s="2"/>
    </row>
    <row r="720" spans="1:18" ht="25.5">
      <c r="A720" s="77"/>
      <c r="B720" s="78"/>
      <c r="C720" s="78" t="s">
        <v>907</v>
      </c>
      <c r="D720" s="78">
        <f>IF(UPPER($J720)="Y",COUNTIF($J$12:$J720,"Y"),"")</f>
      </c>
      <c r="E720" s="78"/>
      <c r="F720" s="78"/>
      <c r="G720" s="78"/>
      <c r="H720" s="78"/>
      <c r="I720" s="78"/>
      <c r="J720" s="78"/>
      <c r="K720" s="78">
        <v>122</v>
      </c>
      <c r="L720" s="128">
        <f t="shared" si="11"/>
      </c>
      <c r="M720" s="2"/>
      <c r="N720" s="2"/>
      <c r="O720" s="2"/>
      <c r="P720" s="2"/>
      <c r="Q720" s="2"/>
      <c r="R720" s="2"/>
    </row>
    <row r="721" spans="1:18" ht="51">
      <c r="A721" s="77"/>
      <c r="B721" s="78"/>
      <c r="C721" s="78" t="s">
        <v>908</v>
      </c>
      <c r="D721" s="78">
        <f>IF(UPPER($J721)="Y",COUNTIF($J$12:$J721,"Y"),"")</f>
      </c>
      <c r="E721" s="78"/>
      <c r="F721" s="78"/>
      <c r="G721" s="78"/>
      <c r="H721" s="78"/>
      <c r="I721" s="78"/>
      <c r="J721" s="78"/>
      <c r="K721" s="78">
        <v>126</v>
      </c>
      <c r="L721" s="128">
        <f t="shared" si="11"/>
      </c>
      <c r="M721" s="2"/>
      <c r="N721" s="2"/>
      <c r="O721" s="2"/>
      <c r="P721" s="2"/>
      <c r="Q721" s="2"/>
      <c r="R721" s="2"/>
    </row>
    <row r="722" spans="1:18" ht="25.5">
      <c r="A722" s="77"/>
      <c r="B722" s="78"/>
      <c r="C722" s="78" t="s">
        <v>1182</v>
      </c>
      <c r="D722" s="78">
        <f>IF(UPPER($J722)="Y",COUNTIF($J$12:$J722,"Y"),"")</f>
      </c>
      <c r="E722" s="78"/>
      <c r="F722" s="78"/>
      <c r="G722" s="78"/>
      <c r="H722" s="78"/>
      <c r="I722" s="78"/>
      <c r="J722" s="78"/>
      <c r="K722" s="78">
        <v>133</v>
      </c>
      <c r="L722" s="128">
        <f t="shared" si="11"/>
      </c>
      <c r="M722" s="2"/>
      <c r="N722" s="2"/>
      <c r="O722" s="2"/>
      <c r="P722" s="2"/>
      <c r="Q722" s="2"/>
      <c r="R722" s="2"/>
    </row>
    <row r="723" spans="1:18" ht="127.5">
      <c r="A723" s="77"/>
      <c r="B723" s="78"/>
      <c r="C723" s="79" t="s">
        <v>1194</v>
      </c>
      <c r="D723" s="79">
        <f>IF(UPPER($J723)="Y",COUNTIF($J$12:$J723,"Y"),"")</f>
      </c>
      <c r="E723" s="79"/>
      <c r="F723" s="79"/>
      <c r="G723" s="79"/>
      <c r="H723" s="79"/>
      <c r="I723" s="79"/>
      <c r="J723" s="79"/>
      <c r="K723" s="78">
        <v>140</v>
      </c>
      <c r="L723" s="128">
        <f t="shared" si="11"/>
      </c>
      <c r="M723" s="2"/>
      <c r="N723" s="2"/>
      <c r="O723" s="2"/>
      <c r="P723" s="2"/>
      <c r="Q723" s="2"/>
      <c r="R723" s="2"/>
    </row>
    <row r="724" spans="1:18" ht="12.75">
      <c r="A724" s="77"/>
      <c r="B724" s="78"/>
      <c r="C724" s="78"/>
      <c r="D724" s="78">
        <f>IF(UPPER($J724)="Y",COUNTIF($J$12:$J724,"Y"),"")</f>
      </c>
      <c r="E724" s="78"/>
      <c r="F724" s="78"/>
      <c r="G724" s="78"/>
      <c r="H724" s="78"/>
      <c r="I724" s="78"/>
      <c r="J724" s="78"/>
      <c r="K724" s="78">
        <v>149</v>
      </c>
      <c r="L724" s="128">
        <f t="shared" si="11"/>
      </c>
      <c r="M724" s="2"/>
      <c r="N724" s="2"/>
      <c r="O724" s="2"/>
      <c r="P724" s="2"/>
      <c r="Q724" s="2"/>
      <c r="R724" s="2"/>
    </row>
    <row r="725" spans="1:18" ht="12.75">
      <c r="A725" s="77"/>
      <c r="B725" s="78"/>
      <c r="C725" s="78"/>
      <c r="D725" s="78">
        <f>IF(UPPER($J725)="Y",COUNTIF($J$12:$J725,"Y"),"")</f>
      </c>
      <c r="E725" s="78"/>
      <c r="F725" s="78"/>
      <c r="G725" s="78"/>
      <c r="H725" s="78"/>
      <c r="I725" s="78"/>
      <c r="J725" s="78"/>
      <c r="K725" s="78">
        <v>170</v>
      </c>
      <c r="L725" s="128">
        <f t="shared" si="11"/>
      </c>
      <c r="M725" s="2"/>
      <c r="N725" s="2"/>
      <c r="O725" s="2"/>
      <c r="P725" s="2"/>
      <c r="Q725" s="2"/>
      <c r="R725" s="2"/>
    </row>
    <row r="726" spans="1:18" ht="12.75">
      <c r="A726" s="77"/>
      <c r="B726" s="78"/>
      <c r="C726" s="78"/>
      <c r="D726" s="78">
        <f>IF(UPPER($J726)="Y",COUNTIF($J$12:$J726,"Y"),"")</f>
      </c>
      <c r="E726" s="78"/>
      <c r="F726" s="78"/>
      <c r="G726" s="78"/>
      <c r="H726" s="78"/>
      <c r="I726" s="78"/>
      <c r="J726" s="78"/>
      <c r="K726" s="78">
        <v>214</v>
      </c>
      <c r="L726" s="128">
        <f t="shared" si="11"/>
      </c>
      <c r="M726" s="2"/>
      <c r="N726" s="2"/>
      <c r="O726" s="2"/>
      <c r="P726" s="2"/>
      <c r="Q726" s="2"/>
      <c r="R726" s="2"/>
    </row>
    <row r="727" spans="1:18" ht="13.5" thickBot="1">
      <c r="A727" s="80"/>
      <c r="B727" s="81"/>
      <c r="C727" s="81"/>
      <c r="D727" s="81">
        <f>IF(UPPER($J727)="Y",COUNTIF($J$12:$J727,"Y"),"")</f>
      </c>
      <c r="E727" s="81"/>
      <c r="F727" s="81"/>
      <c r="G727" s="81"/>
      <c r="H727" s="81"/>
      <c r="I727" s="81"/>
      <c r="J727" s="81"/>
      <c r="K727" s="81">
        <v>263</v>
      </c>
      <c r="L727" s="128">
        <f t="shared" si="11"/>
      </c>
      <c r="M727" s="2"/>
      <c r="N727" s="2"/>
      <c r="O727" s="2"/>
      <c r="P727" s="2"/>
      <c r="Q727" s="2"/>
      <c r="R727" s="2"/>
    </row>
    <row r="728" spans="1:18" ht="63.75">
      <c r="A728" s="75" t="s">
        <v>909</v>
      </c>
      <c r="B728" s="76" t="s">
        <v>910</v>
      </c>
      <c r="C728" s="76" t="s">
        <v>912</v>
      </c>
      <c r="D728" s="76">
        <f>IF(UPPER($J728)="Y",COUNTIF($J$12:$J728,"Y"),"")</f>
        <v>16</v>
      </c>
      <c r="E728" s="76"/>
      <c r="F728" s="76" t="s">
        <v>1479</v>
      </c>
      <c r="G728" s="76"/>
      <c r="H728" s="76" t="s">
        <v>1479</v>
      </c>
      <c r="I728" s="76" t="s">
        <v>1174</v>
      </c>
      <c r="J728" s="76" t="s">
        <v>1479</v>
      </c>
      <c r="K728" s="76" t="s">
        <v>1527</v>
      </c>
      <c r="L728" s="128" t="str">
        <f t="shared" si="11"/>
        <v>OK</v>
      </c>
      <c r="M728" s="2"/>
      <c r="N728" s="2"/>
      <c r="O728" s="2"/>
      <c r="P728" s="2"/>
      <c r="Q728" s="2"/>
      <c r="R728" s="2"/>
    </row>
    <row r="729" spans="1:18" ht="25.5">
      <c r="A729" s="77"/>
      <c r="B729" s="78" t="s">
        <v>911</v>
      </c>
      <c r="C729" s="78" t="s">
        <v>913</v>
      </c>
      <c r="D729" s="78">
        <f>IF(UPPER($J729)="Y",COUNTIF($J$12:$J729,"Y"),"")</f>
      </c>
      <c r="E729" s="78"/>
      <c r="F729" s="78"/>
      <c r="G729" s="78"/>
      <c r="H729" s="78"/>
      <c r="I729" s="78"/>
      <c r="J729" s="78"/>
      <c r="K729" s="78" t="s">
        <v>1528</v>
      </c>
      <c r="L729" s="128">
        <f t="shared" si="11"/>
      </c>
      <c r="M729" s="2"/>
      <c r="N729" s="2"/>
      <c r="O729" s="2"/>
      <c r="P729" s="2"/>
      <c r="Q729" s="2"/>
      <c r="R729" s="2"/>
    </row>
    <row r="730" spans="1:18" ht="51">
      <c r="A730" s="77"/>
      <c r="B730" s="78"/>
      <c r="C730" s="78" t="s">
        <v>908</v>
      </c>
      <c r="D730" s="78">
        <f>IF(UPPER($J730)="Y",COUNTIF($J$12:$J730,"Y"),"")</f>
      </c>
      <c r="E730" s="78"/>
      <c r="F730" s="78"/>
      <c r="G730" s="78"/>
      <c r="H730" s="78"/>
      <c r="I730" s="78"/>
      <c r="J730" s="78"/>
      <c r="K730" s="78"/>
      <c r="L730" s="128">
        <f t="shared" si="11"/>
      </c>
      <c r="M730" s="2"/>
      <c r="N730" s="2"/>
      <c r="O730" s="2"/>
      <c r="P730" s="2"/>
      <c r="Q730" s="2"/>
      <c r="R730" s="2"/>
    </row>
    <row r="731" spans="1:18" ht="25.5">
      <c r="A731" s="77"/>
      <c r="B731" s="78"/>
      <c r="C731" s="78" t="s">
        <v>1183</v>
      </c>
      <c r="D731" s="78">
        <f>IF(UPPER($J731)="Y",COUNTIF($J$12:$J731,"Y"),"")</f>
      </c>
      <c r="E731" s="78"/>
      <c r="F731" s="78"/>
      <c r="G731" s="78"/>
      <c r="H731" s="78"/>
      <c r="I731" s="78"/>
      <c r="J731" s="78"/>
      <c r="K731" s="78"/>
      <c r="L731" s="128">
        <f t="shared" si="11"/>
      </c>
      <c r="M731" s="2"/>
      <c r="N731" s="2"/>
      <c r="O731" s="2"/>
      <c r="P731" s="2"/>
      <c r="Q731" s="2"/>
      <c r="R731" s="2"/>
    </row>
    <row r="732" spans="1:18" ht="128.25" thickBot="1">
      <c r="A732" s="80"/>
      <c r="B732" s="81"/>
      <c r="C732" s="82" t="s">
        <v>1194</v>
      </c>
      <c r="D732" s="82">
        <f>IF(UPPER($J732)="Y",COUNTIF($J$12:$J732,"Y"),"")</f>
      </c>
      <c r="E732" s="82"/>
      <c r="F732" s="82"/>
      <c r="G732" s="82"/>
      <c r="H732" s="82"/>
      <c r="I732" s="82"/>
      <c r="J732" s="82"/>
      <c r="K732" s="81"/>
      <c r="L732" s="128">
        <f t="shared" si="11"/>
      </c>
      <c r="M732" s="2"/>
      <c r="N732" s="2"/>
      <c r="O732" s="2"/>
      <c r="P732" s="2"/>
      <c r="Q732" s="2"/>
      <c r="R732" s="2"/>
    </row>
    <row r="733" spans="1:18" ht="51">
      <c r="A733" s="75" t="s">
        <v>914</v>
      </c>
      <c r="B733" s="76" t="s">
        <v>915</v>
      </c>
      <c r="C733" s="76" t="s">
        <v>916</v>
      </c>
      <c r="D733" s="76">
        <f>IF(UPPER($J733)="Y",COUNTIF($J$12:$J733,"Y"),"")</f>
        <v>17</v>
      </c>
      <c r="E733" s="76" t="s">
        <v>1479</v>
      </c>
      <c r="F733" s="76"/>
      <c r="G733" s="76"/>
      <c r="H733" s="76" t="s">
        <v>1479</v>
      </c>
      <c r="I733" s="116" t="s">
        <v>1176</v>
      </c>
      <c r="J733" s="76" t="s">
        <v>1479</v>
      </c>
      <c r="K733" s="116">
        <v>177</v>
      </c>
      <c r="L733" s="128" t="str">
        <f aca="true" t="shared" si="12" ref="L733:L796">IF(J733="Y",IF(OR(H733="Y",F733="Y"),"OK","X"),"")</f>
        <v>OK</v>
      </c>
      <c r="M733" s="2"/>
      <c r="N733" s="2"/>
      <c r="O733" s="2"/>
      <c r="P733" s="2"/>
      <c r="Q733" s="2"/>
      <c r="R733" s="2"/>
    </row>
    <row r="734" spans="1:18" ht="51">
      <c r="A734" s="77"/>
      <c r="B734" s="78"/>
      <c r="C734" s="78" t="s">
        <v>917</v>
      </c>
      <c r="D734" s="78">
        <f>IF(UPPER($J734)="Y",COUNTIF($J$12:$J734,"Y"),"")</f>
      </c>
      <c r="E734" s="78"/>
      <c r="F734" s="78"/>
      <c r="G734" s="78"/>
      <c r="H734" s="78"/>
      <c r="I734" s="78"/>
      <c r="J734" s="78"/>
      <c r="K734" s="117">
        <v>186</v>
      </c>
      <c r="L734" s="128">
        <f t="shared" si="12"/>
      </c>
      <c r="M734" s="2"/>
      <c r="N734" s="2"/>
      <c r="O734" s="2"/>
      <c r="P734" s="2"/>
      <c r="Q734" s="2"/>
      <c r="R734" s="2"/>
    </row>
    <row r="735" spans="1:18" ht="51">
      <c r="A735" s="77"/>
      <c r="B735" s="78"/>
      <c r="C735" s="78" t="s">
        <v>918</v>
      </c>
      <c r="D735" s="78">
        <f>IF(UPPER($J735)="Y",COUNTIF($J$12:$J735,"Y"),"")</f>
      </c>
      <c r="E735" s="78"/>
      <c r="F735" s="78"/>
      <c r="G735" s="78"/>
      <c r="H735" s="78"/>
      <c r="I735" s="78"/>
      <c r="J735" s="78"/>
      <c r="K735" s="78"/>
      <c r="L735" s="128">
        <f t="shared" si="12"/>
      </c>
      <c r="M735" s="2"/>
      <c r="N735" s="2"/>
      <c r="O735" s="2"/>
      <c r="P735" s="2"/>
      <c r="Q735" s="2"/>
      <c r="R735" s="2"/>
    </row>
    <row r="736" spans="1:18" ht="25.5">
      <c r="A736" s="77"/>
      <c r="B736" s="78"/>
      <c r="C736" s="78" t="s">
        <v>1184</v>
      </c>
      <c r="D736" s="78">
        <f>IF(UPPER($J736)="Y",COUNTIF($J$12:$J736,"Y"),"")</f>
      </c>
      <c r="E736" s="78"/>
      <c r="F736" s="78"/>
      <c r="G736" s="78"/>
      <c r="H736" s="78"/>
      <c r="I736" s="78"/>
      <c r="J736" s="78"/>
      <c r="K736" s="78"/>
      <c r="L736" s="128">
        <f t="shared" si="12"/>
      </c>
      <c r="M736" s="2"/>
      <c r="N736" s="2"/>
      <c r="O736" s="2"/>
      <c r="P736" s="2"/>
      <c r="Q736" s="2"/>
      <c r="R736" s="2"/>
    </row>
    <row r="737" spans="1:18" ht="128.25" thickBot="1">
      <c r="A737" s="80"/>
      <c r="B737" s="81"/>
      <c r="C737" s="82" t="s">
        <v>1194</v>
      </c>
      <c r="D737" s="82">
        <f>IF(UPPER($J737)="Y",COUNTIF($J$12:$J737,"Y"),"")</f>
      </c>
      <c r="E737" s="82"/>
      <c r="F737" s="82"/>
      <c r="G737" s="82"/>
      <c r="H737" s="82"/>
      <c r="I737" s="82"/>
      <c r="J737" s="82"/>
      <c r="K737" s="81"/>
      <c r="L737" s="128">
        <f t="shared" si="12"/>
      </c>
      <c r="M737" s="2"/>
      <c r="N737" s="2"/>
      <c r="O737" s="2"/>
      <c r="P737" s="2"/>
      <c r="Q737" s="2"/>
      <c r="R737" s="2"/>
    </row>
    <row r="738" spans="1:18" ht="25.5">
      <c r="A738" s="24" t="s">
        <v>919</v>
      </c>
      <c r="B738" s="15" t="s">
        <v>920</v>
      </c>
      <c r="C738" s="15" t="s">
        <v>642</v>
      </c>
      <c r="D738" s="15">
        <f>IF(UPPER($J738)="Y",COUNTIF($J$12:$J738,"Y"),"")</f>
      </c>
      <c r="E738" s="15"/>
      <c r="F738" s="15"/>
      <c r="G738" s="15"/>
      <c r="H738" s="15"/>
      <c r="I738" s="15"/>
      <c r="J738" s="15"/>
      <c r="K738" s="15" t="s">
        <v>1517</v>
      </c>
      <c r="L738" s="128">
        <f t="shared" si="12"/>
      </c>
      <c r="M738" s="2"/>
      <c r="N738" s="2"/>
      <c r="O738" s="2"/>
      <c r="P738" s="2"/>
      <c r="Q738" s="2"/>
      <c r="R738" s="2"/>
    </row>
    <row r="739" spans="1:18" ht="77.25" thickBot="1">
      <c r="A739" s="25"/>
      <c r="B739" s="16" t="s">
        <v>921</v>
      </c>
      <c r="C739" s="16" t="s">
        <v>794</v>
      </c>
      <c r="D739" s="16">
        <f>IF(UPPER($J739)="Y",COUNTIF($J$12:$J739,"Y"),"")</f>
      </c>
      <c r="E739" s="16"/>
      <c r="F739" s="16"/>
      <c r="G739" s="16"/>
      <c r="H739" s="16"/>
      <c r="I739" s="16"/>
      <c r="J739" s="16"/>
      <c r="K739" s="16"/>
      <c r="L739" s="128">
        <f t="shared" si="12"/>
      </c>
      <c r="M739" s="2"/>
      <c r="N739" s="2"/>
      <c r="O739" s="2"/>
      <c r="P739" s="2"/>
      <c r="Q739" s="2"/>
      <c r="R739" s="2"/>
    </row>
    <row r="740" spans="1:18" ht="25.5">
      <c r="A740" s="24" t="s">
        <v>922</v>
      </c>
      <c r="B740" s="15" t="s">
        <v>923</v>
      </c>
      <c r="C740" s="15" t="s">
        <v>642</v>
      </c>
      <c r="D740" s="15">
        <f>IF(UPPER($J740)="Y",COUNTIF($J$12:$J740,"Y"),"")</f>
      </c>
      <c r="E740" s="15"/>
      <c r="F740" s="15"/>
      <c r="G740" s="15"/>
      <c r="H740" s="15"/>
      <c r="I740" s="15"/>
      <c r="J740" s="15"/>
      <c r="K740" s="15" t="s">
        <v>1517</v>
      </c>
      <c r="L740" s="128">
        <f t="shared" si="12"/>
      </c>
      <c r="M740" s="2"/>
      <c r="N740" s="2"/>
      <c r="O740" s="2"/>
      <c r="P740" s="2"/>
      <c r="Q740" s="2"/>
      <c r="R740" s="2"/>
    </row>
    <row r="741" spans="1:18" ht="77.25" thickBot="1">
      <c r="A741" s="25"/>
      <c r="B741" s="16" t="s">
        <v>924</v>
      </c>
      <c r="C741" s="16" t="s">
        <v>794</v>
      </c>
      <c r="D741" s="16">
        <f>IF(UPPER($J741)="Y",COUNTIF($J$12:$J741,"Y"),"")</f>
      </c>
      <c r="E741" s="16"/>
      <c r="F741" s="16"/>
      <c r="G741" s="16"/>
      <c r="H741" s="16"/>
      <c r="I741" s="16"/>
      <c r="J741" s="16"/>
      <c r="K741" s="16"/>
      <c r="L741" s="128">
        <f t="shared" si="12"/>
      </c>
      <c r="M741" s="2"/>
      <c r="N741" s="2"/>
      <c r="O741" s="2"/>
      <c r="P741" s="2"/>
      <c r="Q741" s="2"/>
      <c r="R741" s="2"/>
    </row>
    <row r="742" spans="1:18" ht="25.5">
      <c r="A742" s="24" t="s">
        <v>925</v>
      </c>
      <c r="B742" s="15" t="s">
        <v>926</v>
      </c>
      <c r="C742" s="15" t="s">
        <v>642</v>
      </c>
      <c r="D742" s="15">
        <f>IF(UPPER($J742)="Y",COUNTIF($J$12:$J742,"Y"),"")</f>
      </c>
      <c r="E742" s="15"/>
      <c r="F742" s="15"/>
      <c r="G742" s="15"/>
      <c r="H742" s="15"/>
      <c r="I742" s="15"/>
      <c r="J742" s="15"/>
      <c r="K742" s="15" t="s">
        <v>1517</v>
      </c>
      <c r="L742" s="128">
        <f t="shared" si="12"/>
      </c>
      <c r="M742" s="2"/>
      <c r="N742" s="2"/>
      <c r="O742" s="2"/>
      <c r="P742" s="2"/>
      <c r="Q742" s="2"/>
      <c r="R742" s="2"/>
    </row>
    <row r="743" spans="1:18" ht="77.25" thickBot="1">
      <c r="A743" s="25"/>
      <c r="B743" s="16" t="s">
        <v>927</v>
      </c>
      <c r="C743" s="16" t="s">
        <v>794</v>
      </c>
      <c r="D743" s="16">
        <f>IF(UPPER($J743)="Y",COUNTIF($J$12:$J743,"Y"),"")</f>
      </c>
      <c r="E743" s="16"/>
      <c r="F743" s="16"/>
      <c r="G743" s="16"/>
      <c r="H743" s="16"/>
      <c r="I743" s="16"/>
      <c r="J743" s="16"/>
      <c r="K743" s="16"/>
      <c r="L743" s="128">
        <f t="shared" si="12"/>
      </c>
      <c r="M743" s="2"/>
      <c r="N743" s="2"/>
      <c r="O743" s="2"/>
      <c r="P743" s="2"/>
      <c r="Q743" s="2"/>
      <c r="R743" s="2"/>
    </row>
    <row r="744" spans="1:18" ht="25.5">
      <c r="A744" s="24" t="s">
        <v>928</v>
      </c>
      <c r="B744" s="15" t="s">
        <v>929</v>
      </c>
      <c r="C744" s="15" t="s">
        <v>642</v>
      </c>
      <c r="D744" s="15">
        <f>IF(UPPER($J744)="Y",COUNTIF($J$12:$J744,"Y"),"")</f>
      </c>
      <c r="E744" s="15"/>
      <c r="F744" s="15"/>
      <c r="G744" s="15"/>
      <c r="H744" s="15"/>
      <c r="I744" s="15"/>
      <c r="J744" s="15"/>
      <c r="K744" s="15" t="s">
        <v>1517</v>
      </c>
      <c r="L744" s="128">
        <f t="shared" si="12"/>
      </c>
      <c r="M744" s="2"/>
      <c r="N744" s="2"/>
      <c r="O744" s="2"/>
      <c r="P744" s="2"/>
      <c r="Q744" s="2"/>
      <c r="R744" s="2"/>
    </row>
    <row r="745" spans="1:18" ht="77.25" thickBot="1">
      <c r="A745" s="25"/>
      <c r="B745" s="16" t="s">
        <v>930</v>
      </c>
      <c r="C745" s="16" t="s">
        <v>794</v>
      </c>
      <c r="D745" s="16">
        <f>IF(UPPER($J745)="Y",COUNTIF($J$12:$J745,"Y"),"")</f>
      </c>
      <c r="E745" s="16"/>
      <c r="F745" s="16"/>
      <c r="G745" s="16"/>
      <c r="H745" s="16"/>
      <c r="I745" s="16"/>
      <c r="J745" s="16"/>
      <c r="K745" s="16"/>
      <c r="L745" s="128">
        <f t="shared" si="12"/>
      </c>
      <c r="M745" s="2"/>
      <c r="N745" s="2"/>
      <c r="O745" s="2"/>
      <c r="P745" s="2"/>
      <c r="Q745" s="2"/>
      <c r="R745" s="2"/>
    </row>
    <row r="746" spans="1:18" ht="25.5">
      <c r="A746" s="24" t="s">
        <v>931</v>
      </c>
      <c r="B746" s="15" t="s">
        <v>932</v>
      </c>
      <c r="C746" s="15" t="s">
        <v>642</v>
      </c>
      <c r="D746" s="15">
        <f>IF(UPPER($J746)="Y",COUNTIF($J$12:$J746,"Y"),"")</f>
      </c>
      <c r="E746" s="15"/>
      <c r="F746" s="15"/>
      <c r="G746" s="15"/>
      <c r="H746" s="15"/>
      <c r="I746" s="15"/>
      <c r="J746" s="15"/>
      <c r="K746" s="15" t="s">
        <v>1517</v>
      </c>
      <c r="L746" s="128">
        <f t="shared" si="12"/>
      </c>
      <c r="M746" s="2"/>
      <c r="N746" s="2"/>
      <c r="O746" s="2"/>
      <c r="P746" s="2"/>
      <c r="Q746" s="2"/>
      <c r="R746" s="2"/>
    </row>
    <row r="747" spans="1:18" ht="77.25" thickBot="1">
      <c r="A747" s="25"/>
      <c r="B747" s="16" t="s">
        <v>933</v>
      </c>
      <c r="C747" s="16" t="s">
        <v>794</v>
      </c>
      <c r="D747" s="16">
        <f>IF(UPPER($J747)="Y",COUNTIF($J$12:$J747,"Y"),"")</f>
      </c>
      <c r="E747" s="16"/>
      <c r="F747" s="16"/>
      <c r="G747" s="16"/>
      <c r="H747" s="16"/>
      <c r="I747" s="16"/>
      <c r="J747" s="16"/>
      <c r="K747" s="16"/>
      <c r="L747" s="128">
        <f t="shared" si="12"/>
      </c>
      <c r="M747" s="2"/>
      <c r="N747" s="2"/>
      <c r="O747" s="2"/>
      <c r="P747" s="2"/>
      <c r="Q747" s="2"/>
      <c r="R747" s="2"/>
    </row>
    <row r="748" spans="1:18" ht="25.5">
      <c r="A748" s="75" t="s">
        <v>934</v>
      </c>
      <c r="B748" s="76" t="s">
        <v>935</v>
      </c>
      <c r="C748" s="76" t="s">
        <v>937</v>
      </c>
      <c r="D748" s="76">
        <f>IF(UPPER($J748)="Y",COUNTIF($J$12:$J748,"Y"),"")</f>
        <v>18</v>
      </c>
      <c r="E748" s="76"/>
      <c r="F748" s="76" t="s">
        <v>1479</v>
      </c>
      <c r="G748" s="76"/>
      <c r="H748" s="76" t="s">
        <v>1479</v>
      </c>
      <c r="I748" s="76" t="s">
        <v>1174</v>
      </c>
      <c r="J748" s="76" t="s">
        <v>1479</v>
      </c>
      <c r="K748" s="76">
        <v>110</v>
      </c>
      <c r="L748" s="128" t="str">
        <f t="shared" si="12"/>
        <v>OK</v>
      </c>
      <c r="M748" s="2"/>
      <c r="N748" s="2"/>
      <c r="O748" s="2"/>
      <c r="P748" s="2"/>
      <c r="Q748" s="2"/>
      <c r="R748" s="2"/>
    </row>
    <row r="749" spans="1:18" ht="25.5">
      <c r="A749" s="77"/>
      <c r="B749" s="78" t="s">
        <v>936</v>
      </c>
      <c r="C749" s="78" t="s">
        <v>938</v>
      </c>
      <c r="D749" s="78">
        <f>IF(UPPER($J749)="Y",COUNTIF($J$12:$J749,"Y"),"")</f>
      </c>
      <c r="E749" s="78"/>
      <c r="F749" s="78"/>
      <c r="G749" s="78"/>
      <c r="H749" s="78"/>
      <c r="I749" s="78"/>
      <c r="J749" s="78"/>
      <c r="K749" s="78">
        <v>149</v>
      </c>
      <c r="L749" s="128">
        <f t="shared" si="12"/>
      </c>
      <c r="M749" s="2"/>
      <c r="N749" s="2"/>
      <c r="O749" s="2"/>
      <c r="P749" s="2"/>
      <c r="Q749" s="2"/>
      <c r="R749" s="2"/>
    </row>
    <row r="750" spans="1:18" ht="38.25">
      <c r="A750" s="77"/>
      <c r="B750" s="78"/>
      <c r="C750" s="78" t="s">
        <v>939</v>
      </c>
      <c r="D750" s="78">
        <f>IF(UPPER($J750)="Y",COUNTIF($J$12:$J750,"Y"),"")</f>
      </c>
      <c r="E750" s="78"/>
      <c r="F750" s="78"/>
      <c r="G750" s="78"/>
      <c r="H750" s="78"/>
      <c r="I750" s="78"/>
      <c r="J750" s="78"/>
      <c r="K750" s="78">
        <v>158</v>
      </c>
      <c r="L750" s="128">
        <f t="shared" si="12"/>
      </c>
      <c r="M750" s="2"/>
      <c r="N750" s="2"/>
      <c r="O750" s="2"/>
      <c r="P750" s="2"/>
      <c r="Q750" s="2"/>
      <c r="R750" s="2"/>
    </row>
    <row r="751" spans="1:18" ht="25.5">
      <c r="A751" s="77"/>
      <c r="B751" s="78"/>
      <c r="C751" s="78" t="s">
        <v>1185</v>
      </c>
      <c r="D751" s="78">
        <f>IF(UPPER($J751)="Y",COUNTIF($J$12:$J751,"Y"),"")</f>
      </c>
      <c r="E751" s="78"/>
      <c r="F751" s="78"/>
      <c r="G751" s="78"/>
      <c r="H751" s="78"/>
      <c r="I751" s="78"/>
      <c r="J751" s="78"/>
      <c r="K751" s="78">
        <v>199</v>
      </c>
      <c r="L751" s="128">
        <f t="shared" si="12"/>
      </c>
      <c r="M751" s="2"/>
      <c r="N751" s="2"/>
      <c r="O751" s="2"/>
      <c r="P751" s="2"/>
      <c r="Q751" s="2"/>
      <c r="R751" s="2"/>
    </row>
    <row r="752" spans="1:18" ht="128.25" thickBot="1">
      <c r="A752" s="80"/>
      <c r="B752" s="81"/>
      <c r="C752" s="82" t="s">
        <v>1194</v>
      </c>
      <c r="D752" s="82">
        <f>IF(UPPER($J752)="Y",COUNTIF($J$12:$J752,"Y"),"")</f>
      </c>
      <c r="E752" s="82"/>
      <c r="F752" s="82"/>
      <c r="G752" s="82"/>
      <c r="H752" s="82"/>
      <c r="I752" s="82"/>
      <c r="J752" s="82"/>
      <c r="K752" s="81">
        <v>336</v>
      </c>
      <c r="L752" s="128">
        <f t="shared" si="12"/>
      </c>
      <c r="M752" s="2"/>
      <c r="N752" s="2"/>
      <c r="O752" s="2"/>
      <c r="P752" s="2"/>
      <c r="Q752" s="2"/>
      <c r="R752" s="2"/>
    </row>
    <row r="753" spans="1:18" ht="25.5">
      <c r="A753" s="24" t="s">
        <v>940</v>
      </c>
      <c r="B753" s="15" t="s">
        <v>941</v>
      </c>
      <c r="C753" s="15" t="s">
        <v>642</v>
      </c>
      <c r="D753" s="15">
        <f>IF(UPPER($J753)="Y",COUNTIF($J$12:$J753,"Y"),"")</f>
      </c>
      <c r="E753" s="15"/>
      <c r="F753" s="15"/>
      <c r="G753" s="15"/>
      <c r="H753" s="15"/>
      <c r="I753" s="15"/>
      <c r="J753" s="15"/>
      <c r="K753" s="15" t="s">
        <v>1517</v>
      </c>
      <c r="L753" s="128">
        <f t="shared" si="12"/>
      </c>
      <c r="M753" s="2"/>
      <c r="N753" s="2"/>
      <c r="O753" s="2"/>
      <c r="P753" s="2"/>
      <c r="Q753" s="2"/>
      <c r="R753" s="2"/>
    </row>
    <row r="754" spans="1:18" ht="77.25" thickBot="1">
      <c r="A754" s="25"/>
      <c r="B754" s="16" t="s">
        <v>942</v>
      </c>
      <c r="C754" s="16" t="s">
        <v>794</v>
      </c>
      <c r="D754" s="16">
        <f>IF(UPPER($J754)="Y",COUNTIF($J$12:$J754,"Y"),"")</f>
      </c>
      <c r="E754" s="16"/>
      <c r="F754" s="16"/>
      <c r="G754" s="16"/>
      <c r="H754" s="16"/>
      <c r="I754" s="16"/>
      <c r="J754" s="16"/>
      <c r="K754" s="16"/>
      <c r="L754" s="128">
        <f t="shared" si="12"/>
      </c>
      <c r="M754" s="2"/>
      <c r="N754" s="2"/>
      <c r="O754" s="2"/>
      <c r="P754" s="2"/>
      <c r="Q754" s="2"/>
      <c r="R754" s="2"/>
    </row>
    <row r="755" spans="1:18" ht="25.5">
      <c r="A755" s="24" t="s">
        <v>943</v>
      </c>
      <c r="B755" s="15" t="s">
        <v>944</v>
      </c>
      <c r="C755" s="15" t="s">
        <v>642</v>
      </c>
      <c r="D755" s="15">
        <f>IF(UPPER($J755)="Y",COUNTIF($J$12:$J755,"Y"),"")</f>
      </c>
      <c r="E755" s="15"/>
      <c r="F755" s="15"/>
      <c r="G755" s="15"/>
      <c r="H755" s="15"/>
      <c r="I755" s="15"/>
      <c r="J755" s="15"/>
      <c r="K755" s="15" t="s">
        <v>1517</v>
      </c>
      <c r="L755" s="128">
        <f t="shared" si="12"/>
      </c>
      <c r="M755" s="2"/>
      <c r="N755" s="2"/>
      <c r="O755" s="2"/>
      <c r="P755" s="2"/>
      <c r="Q755" s="2"/>
      <c r="R755" s="2"/>
    </row>
    <row r="756" spans="1:18" ht="77.25" thickBot="1">
      <c r="A756" s="25"/>
      <c r="B756" s="16" t="s">
        <v>945</v>
      </c>
      <c r="C756" s="16" t="s">
        <v>794</v>
      </c>
      <c r="D756" s="16">
        <f>IF(UPPER($J756)="Y",COUNTIF($J$12:$J756,"Y"),"")</f>
      </c>
      <c r="E756" s="16"/>
      <c r="F756" s="16"/>
      <c r="G756" s="16"/>
      <c r="H756" s="16"/>
      <c r="I756" s="16"/>
      <c r="J756" s="16"/>
      <c r="K756" s="16"/>
      <c r="L756" s="128">
        <f t="shared" si="12"/>
      </c>
      <c r="M756" s="2"/>
      <c r="N756" s="2"/>
      <c r="O756" s="2"/>
      <c r="P756" s="2"/>
      <c r="Q756" s="2"/>
      <c r="R756" s="2"/>
    </row>
    <row r="757" spans="1:18" ht="25.5">
      <c r="A757" s="20" t="s">
        <v>946</v>
      </c>
      <c r="B757" s="8" t="s">
        <v>947</v>
      </c>
      <c r="C757" s="8" t="s">
        <v>196</v>
      </c>
      <c r="D757" s="8">
        <f>IF(UPPER($J757)="Y",COUNTIF($J$12:$J757,"Y"),"")</f>
      </c>
      <c r="E757" s="8" t="s">
        <v>1479</v>
      </c>
      <c r="F757" s="8"/>
      <c r="G757" s="8"/>
      <c r="H757" s="8" t="s">
        <v>1479</v>
      </c>
      <c r="I757" s="8" t="s">
        <v>1176</v>
      </c>
      <c r="J757" s="8"/>
      <c r="K757" s="8" t="s">
        <v>1507</v>
      </c>
      <c r="L757" s="128">
        <f t="shared" si="12"/>
      </c>
      <c r="M757" s="2"/>
      <c r="N757" s="2"/>
      <c r="O757" s="2"/>
      <c r="P757" s="2"/>
      <c r="Q757" s="2"/>
      <c r="R757" s="2"/>
    </row>
    <row r="758" spans="1:18" ht="38.25">
      <c r="A758" s="21"/>
      <c r="B758" s="9" t="s">
        <v>948</v>
      </c>
      <c r="C758" s="9" t="s">
        <v>949</v>
      </c>
      <c r="D758" s="9">
        <f>IF(UPPER($J758)="Y",COUNTIF($J$12:$J758,"Y"),"")</f>
      </c>
      <c r="E758" s="9"/>
      <c r="F758" s="9"/>
      <c r="G758" s="9"/>
      <c r="H758" s="9"/>
      <c r="I758" s="9"/>
      <c r="J758" s="9"/>
      <c r="K758" s="9"/>
      <c r="L758" s="128">
        <f t="shared" si="12"/>
      </c>
      <c r="M758" s="2"/>
      <c r="N758" s="2"/>
      <c r="O758" s="2"/>
      <c r="P758" s="2"/>
      <c r="Q758" s="2"/>
      <c r="R758" s="2"/>
    </row>
    <row r="759" spans="1:18" ht="38.25">
      <c r="A759" s="21"/>
      <c r="B759" s="9"/>
      <c r="C759" s="9" t="s">
        <v>950</v>
      </c>
      <c r="D759" s="9">
        <f>IF(UPPER($J759)="Y",COUNTIF($J$12:$J759,"Y"),"")</f>
      </c>
      <c r="E759" s="9"/>
      <c r="F759" s="9"/>
      <c r="G759" s="9"/>
      <c r="H759" s="9"/>
      <c r="I759" s="9"/>
      <c r="J759" s="9"/>
      <c r="K759" s="9"/>
      <c r="L759" s="128">
        <f t="shared" si="12"/>
      </c>
      <c r="M759" s="2"/>
      <c r="N759" s="2"/>
      <c r="O759" s="2"/>
      <c r="P759" s="2"/>
      <c r="Q759" s="2"/>
      <c r="R759" s="2"/>
    </row>
    <row r="760" spans="1:18" ht="38.25">
      <c r="A760" s="21"/>
      <c r="B760" s="9"/>
      <c r="C760" s="9" t="s">
        <v>951</v>
      </c>
      <c r="D760" s="9">
        <f>IF(UPPER($J760)="Y",COUNTIF($J$12:$J760,"Y"),"")</f>
      </c>
      <c r="E760" s="9"/>
      <c r="F760" s="9"/>
      <c r="G760" s="9"/>
      <c r="H760" s="9"/>
      <c r="I760" s="9"/>
      <c r="J760" s="9"/>
      <c r="K760" s="9"/>
      <c r="L760" s="128">
        <f t="shared" si="12"/>
      </c>
      <c r="M760" s="2"/>
      <c r="N760" s="2"/>
      <c r="O760" s="2"/>
      <c r="P760" s="2"/>
      <c r="Q760" s="2"/>
      <c r="R760" s="2"/>
    </row>
    <row r="761" spans="1:18" ht="25.5">
      <c r="A761" s="21"/>
      <c r="B761" s="9"/>
      <c r="C761" s="9" t="s">
        <v>952</v>
      </c>
      <c r="D761" s="9">
        <f>IF(UPPER($J761)="Y",COUNTIF($J$12:$J761,"Y"),"")</f>
      </c>
      <c r="E761" s="9"/>
      <c r="F761" s="9"/>
      <c r="G761" s="9"/>
      <c r="H761" s="9"/>
      <c r="I761" s="9"/>
      <c r="J761" s="9"/>
      <c r="K761" s="9"/>
      <c r="L761" s="128">
        <f t="shared" si="12"/>
      </c>
      <c r="M761" s="2"/>
      <c r="N761" s="2"/>
      <c r="O761" s="2"/>
      <c r="P761" s="2"/>
      <c r="Q761" s="2"/>
      <c r="R761" s="2"/>
    </row>
    <row r="762" spans="1:18" ht="128.25" thickBot="1">
      <c r="A762" s="22"/>
      <c r="B762" s="11"/>
      <c r="C762" s="14" t="s">
        <v>1195</v>
      </c>
      <c r="D762" s="14">
        <f>IF(UPPER($J762)="Y",COUNTIF($J$12:$J762,"Y"),"")</f>
      </c>
      <c r="E762" s="14"/>
      <c r="F762" s="14"/>
      <c r="G762" s="14"/>
      <c r="H762" s="14"/>
      <c r="I762" s="14"/>
      <c r="J762" s="14"/>
      <c r="K762" s="11"/>
      <c r="L762" s="128">
        <f t="shared" si="12"/>
      </c>
      <c r="M762" s="2"/>
      <c r="N762" s="2"/>
      <c r="O762" s="2"/>
      <c r="P762" s="2"/>
      <c r="Q762" s="2"/>
      <c r="R762" s="2"/>
    </row>
    <row r="763" spans="1:18" ht="25.5">
      <c r="A763" s="24" t="s">
        <v>953</v>
      </c>
      <c r="B763" s="15" t="s">
        <v>954</v>
      </c>
      <c r="C763" s="15" t="s">
        <v>642</v>
      </c>
      <c r="D763" s="15">
        <f>IF(UPPER($J763)="Y",COUNTIF($J$12:$J763,"Y"),"")</f>
      </c>
      <c r="E763" s="15"/>
      <c r="F763" s="15"/>
      <c r="G763" s="15"/>
      <c r="H763" s="15"/>
      <c r="I763" s="15"/>
      <c r="J763" s="15"/>
      <c r="K763" s="15" t="s">
        <v>1517</v>
      </c>
      <c r="L763" s="128">
        <f t="shared" si="12"/>
      </c>
      <c r="M763" s="2"/>
      <c r="N763" s="2"/>
      <c r="O763" s="2"/>
      <c r="P763" s="2"/>
      <c r="Q763" s="2"/>
      <c r="R763" s="2"/>
    </row>
    <row r="764" spans="1:18" ht="77.25" thickBot="1">
      <c r="A764" s="25"/>
      <c r="B764" s="16" t="s">
        <v>955</v>
      </c>
      <c r="C764" s="16" t="s">
        <v>794</v>
      </c>
      <c r="D764" s="16">
        <f>IF(UPPER($J764)="Y",COUNTIF($J$12:$J764,"Y"),"")</f>
      </c>
      <c r="E764" s="16"/>
      <c r="F764" s="16"/>
      <c r="G764" s="16"/>
      <c r="H764" s="16"/>
      <c r="I764" s="16"/>
      <c r="J764" s="16"/>
      <c r="K764" s="16"/>
      <c r="L764" s="128">
        <f t="shared" si="12"/>
      </c>
      <c r="M764" s="2"/>
      <c r="N764" s="2"/>
      <c r="O764" s="2"/>
      <c r="P764" s="2"/>
      <c r="Q764" s="2"/>
      <c r="R764" s="2"/>
    </row>
    <row r="765" spans="1:18" ht="25.5">
      <c r="A765" s="24" t="s">
        <v>956</v>
      </c>
      <c r="B765" s="15" t="s">
        <v>957</v>
      </c>
      <c r="C765" s="15" t="s">
        <v>642</v>
      </c>
      <c r="D765" s="15">
        <f>IF(UPPER($J765)="Y",COUNTIF($J$12:$J765,"Y"),"")</f>
      </c>
      <c r="E765" s="15"/>
      <c r="F765" s="15"/>
      <c r="G765" s="15"/>
      <c r="H765" s="15"/>
      <c r="I765" s="15"/>
      <c r="J765" s="15"/>
      <c r="K765" s="15" t="s">
        <v>1517</v>
      </c>
      <c r="L765" s="128">
        <f t="shared" si="12"/>
      </c>
      <c r="M765" s="2"/>
      <c r="N765" s="2"/>
      <c r="O765" s="2"/>
      <c r="P765" s="2"/>
      <c r="Q765" s="2"/>
      <c r="R765" s="2"/>
    </row>
    <row r="766" spans="1:18" ht="77.25" thickBot="1">
      <c r="A766" s="25"/>
      <c r="B766" s="16" t="s">
        <v>958</v>
      </c>
      <c r="C766" s="16" t="s">
        <v>794</v>
      </c>
      <c r="D766" s="16">
        <f>IF(UPPER($J766)="Y",COUNTIF($J$12:$J766,"Y"),"")</f>
      </c>
      <c r="E766" s="16"/>
      <c r="F766" s="16"/>
      <c r="G766" s="16"/>
      <c r="H766" s="16"/>
      <c r="I766" s="16"/>
      <c r="J766" s="16"/>
      <c r="K766" s="16"/>
      <c r="L766" s="128">
        <f t="shared" si="12"/>
      </c>
      <c r="M766" s="2"/>
      <c r="N766" s="2"/>
      <c r="O766" s="2"/>
      <c r="P766" s="2"/>
      <c r="Q766" s="2"/>
      <c r="R766" s="2"/>
    </row>
    <row r="767" spans="1:18" ht="25.5">
      <c r="A767" s="24" t="s">
        <v>959</v>
      </c>
      <c r="B767" s="15" t="s">
        <v>960</v>
      </c>
      <c r="C767" s="15" t="s">
        <v>642</v>
      </c>
      <c r="D767" s="15">
        <f>IF(UPPER($J767)="Y",COUNTIF($J$12:$J767,"Y"),"")</f>
      </c>
      <c r="E767" s="15"/>
      <c r="F767" s="15"/>
      <c r="G767" s="15"/>
      <c r="H767" s="15"/>
      <c r="I767" s="15"/>
      <c r="J767" s="15"/>
      <c r="K767" s="15" t="s">
        <v>1517</v>
      </c>
      <c r="L767" s="128">
        <f t="shared" si="12"/>
      </c>
      <c r="M767" s="2"/>
      <c r="N767" s="2"/>
      <c r="O767" s="2"/>
      <c r="P767" s="2"/>
      <c r="Q767" s="2"/>
      <c r="R767" s="2"/>
    </row>
    <row r="768" spans="1:18" ht="77.25" thickBot="1">
      <c r="A768" s="25"/>
      <c r="B768" s="16" t="s">
        <v>961</v>
      </c>
      <c r="C768" s="16" t="s">
        <v>794</v>
      </c>
      <c r="D768" s="16">
        <f>IF(UPPER($J768)="Y",COUNTIF($J$12:$J768,"Y"),"")</f>
      </c>
      <c r="E768" s="16"/>
      <c r="F768" s="16"/>
      <c r="G768" s="16"/>
      <c r="H768" s="16"/>
      <c r="I768" s="16"/>
      <c r="J768" s="16"/>
      <c r="K768" s="16"/>
      <c r="L768" s="128">
        <f t="shared" si="12"/>
      </c>
      <c r="M768" s="2"/>
      <c r="N768" s="2"/>
      <c r="O768" s="2"/>
      <c r="P768" s="2"/>
      <c r="Q768" s="2"/>
      <c r="R768" s="2"/>
    </row>
    <row r="769" spans="1:18" ht="25.5">
      <c r="A769" s="75" t="s">
        <v>962</v>
      </c>
      <c r="B769" s="76" t="s">
        <v>964</v>
      </c>
      <c r="C769" s="76" t="s">
        <v>1553</v>
      </c>
      <c r="D769" s="76">
        <f>IF(UPPER($J769)="Y",COUNTIF($J$12:$J769,"Y"),"")</f>
        <v>19</v>
      </c>
      <c r="E769" s="76"/>
      <c r="F769" s="76" t="s">
        <v>1479</v>
      </c>
      <c r="G769" s="76"/>
      <c r="H769" s="76" t="s">
        <v>1479</v>
      </c>
      <c r="I769" s="76" t="s">
        <v>1174</v>
      </c>
      <c r="J769" s="76" t="s">
        <v>1479</v>
      </c>
      <c r="K769" s="76">
        <v>110</v>
      </c>
      <c r="L769" s="128" t="str">
        <f t="shared" si="12"/>
        <v>OK</v>
      </c>
      <c r="M769" s="2"/>
      <c r="N769" s="2"/>
      <c r="O769" s="2"/>
      <c r="P769" s="2"/>
      <c r="Q769" s="2"/>
      <c r="R769" s="2"/>
    </row>
    <row r="770" spans="1:18" ht="38.25">
      <c r="A770" s="77"/>
      <c r="B770" s="78" t="s">
        <v>965</v>
      </c>
      <c r="C770" s="78" t="s">
        <v>966</v>
      </c>
      <c r="D770" s="78">
        <f>IF(UPPER($J770)="Y",COUNTIF($J$12:$J770,"Y"),"")</f>
      </c>
      <c r="E770" s="78"/>
      <c r="F770" s="78"/>
      <c r="G770" s="78"/>
      <c r="H770" s="78"/>
      <c r="I770" s="78"/>
      <c r="J770" s="78"/>
      <c r="K770" s="78">
        <v>122</v>
      </c>
      <c r="L770" s="128">
        <f t="shared" si="12"/>
      </c>
      <c r="M770" s="2"/>
      <c r="N770" s="2"/>
      <c r="O770" s="2"/>
      <c r="P770" s="2"/>
      <c r="Q770" s="2"/>
      <c r="R770" s="2"/>
    </row>
    <row r="771" spans="1:18" ht="25.5">
      <c r="A771" s="77"/>
      <c r="B771" s="78"/>
      <c r="C771" s="78" t="s">
        <v>967</v>
      </c>
      <c r="D771" s="78">
        <f>IF(UPPER($J771)="Y",COUNTIF($J$12:$J771,"Y"),"")</f>
      </c>
      <c r="E771" s="78"/>
      <c r="F771" s="78"/>
      <c r="G771" s="78"/>
      <c r="H771" s="78"/>
      <c r="I771" s="78"/>
      <c r="J771" s="78"/>
      <c r="K771" s="78">
        <v>126</v>
      </c>
      <c r="L771" s="128">
        <f t="shared" si="12"/>
      </c>
      <c r="M771" s="2"/>
      <c r="N771" s="2"/>
      <c r="O771" s="2"/>
      <c r="P771" s="2"/>
      <c r="Q771" s="2"/>
      <c r="R771" s="2"/>
    </row>
    <row r="772" spans="1:18" ht="38.25">
      <c r="A772" s="77"/>
      <c r="B772" s="78"/>
      <c r="C772" s="78" t="s">
        <v>1186</v>
      </c>
      <c r="D772" s="78">
        <f>IF(UPPER($J772)="Y",COUNTIF($J$12:$J772,"Y"),"")</f>
      </c>
      <c r="E772" s="78"/>
      <c r="F772" s="78"/>
      <c r="G772" s="78"/>
      <c r="H772" s="78"/>
      <c r="I772" s="78"/>
      <c r="J772" s="78"/>
      <c r="K772" s="78">
        <v>133</v>
      </c>
      <c r="L772" s="128">
        <f t="shared" si="12"/>
      </c>
      <c r="M772" s="2"/>
      <c r="N772" s="2"/>
      <c r="O772" s="2"/>
      <c r="P772" s="2"/>
      <c r="Q772" s="2"/>
      <c r="R772" s="2"/>
    </row>
    <row r="773" spans="1:18" ht="25.5">
      <c r="A773" s="77"/>
      <c r="B773" s="78"/>
      <c r="C773" s="78" t="s">
        <v>1187</v>
      </c>
      <c r="D773" s="78">
        <f>IF(UPPER($J773)="Y",COUNTIF($J$12:$J773,"Y"),"")</f>
      </c>
      <c r="E773" s="78"/>
      <c r="F773" s="78"/>
      <c r="G773" s="78"/>
      <c r="H773" s="78"/>
      <c r="I773" s="78"/>
      <c r="J773" s="78"/>
      <c r="K773" s="78">
        <v>140</v>
      </c>
      <c r="L773" s="128">
        <f t="shared" si="12"/>
      </c>
      <c r="M773" s="2"/>
      <c r="N773" s="2"/>
      <c r="O773" s="2"/>
      <c r="P773" s="2"/>
      <c r="Q773" s="2"/>
      <c r="R773" s="2"/>
    </row>
    <row r="774" spans="1:18" ht="127.5">
      <c r="A774" s="77"/>
      <c r="B774" s="78"/>
      <c r="C774" s="79" t="s">
        <v>1194</v>
      </c>
      <c r="D774" s="79">
        <f>IF(UPPER($J774)="Y",COUNTIF($J$12:$J774,"Y"),"")</f>
      </c>
      <c r="E774" s="79"/>
      <c r="F774" s="79"/>
      <c r="G774" s="79"/>
      <c r="H774" s="79"/>
      <c r="I774" s="79"/>
      <c r="J774" s="79"/>
      <c r="K774" s="78">
        <v>170</v>
      </c>
      <c r="L774" s="128">
        <f t="shared" si="12"/>
      </c>
      <c r="M774" s="2"/>
      <c r="N774" s="2"/>
      <c r="O774" s="2"/>
      <c r="P774" s="2"/>
      <c r="Q774" s="2"/>
      <c r="R774" s="2"/>
    </row>
    <row r="775" spans="1:18" ht="12.75">
      <c r="A775" s="77"/>
      <c r="B775" s="78"/>
      <c r="C775" s="78"/>
      <c r="D775" s="78">
        <f>IF(UPPER($J775)="Y",COUNTIF($J$12:$J775,"Y"),"")</f>
      </c>
      <c r="E775" s="78"/>
      <c r="F775" s="78"/>
      <c r="G775" s="78"/>
      <c r="H775" s="78"/>
      <c r="I775" s="78"/>
      <c r="J775" s="78"/>
      <c r="K775" s="78">
        <v>234</v>
      </c>
      <c r="L775" s="128">
        <f t="shared" si="12"/>
      </c>
      <c r="M775" s="2"/>
      <c r="N775" s="2"/>
      <c r="O775" s="2"/>
      <c r="P775" s="2"/>
      <c r="Q775" s="2"/>
      <c r="R775" s="2"/>
    </row>
    <row r="776" spans="1:18" ht="13.5" thickBot="1">
      <c r="A776" s="80"/>
      <c r="B776" s="81"/>
      <c r="C776" s="81"/>
      <c r="D776" s="81">
        <f>IF(UPPER($J776)="Y",COUNTIF($J$12:$J776,"Y"),"")</f>
      </c>
      <c r="E776" s="81"/>
      <c r="F776" s="81"/>
      <c r="G776" s="81"/>
      <c r="H776" s="81"/>
      <c r="I776" s="81"/>
      <c r="J776" s="81"/>
      <c r="K776" s="81">
        <v>296</v>
      </c>
      <c r="L776" s="128">
        <f t="shared" si="12"/>
      </c>
      <c r="M776" s="2"/>
      <c r="N776" s="2"/>
      <c r="O776" s="2"/>
      <c r="P776" s="2"/>
      <c r="Q776" s="2"/>
      <c r="R776" s="2"/>
    </row>
    <row r="777" spans="1:18" ht="51">
      <c r="A777" s="75" t="s">
        <v>968</v>
      </c>
      <c r="B777" s="76" t="s">
        <v>969</v>
      </c>
      <c r="C777" s="76" t="s">
        <v>970</v>
      </c>
      <c r="D777" s="76">
        <f>IF(UPPER($J777)="Y",COUNTIF($J$12:$J777,"Y"),"")</f>
        <v>20</v>
      </c>
      <c r="E777" s="76"/>
      <c r="F777" s="76" t="s">
        <v>1479</v>
      </c>
      <c r="G777" s="76"/>
      <c r="H777" s="76" t="s">
        <v>1479</v>
      </c>
      <c r="I777" s="76" t="s">
        <v>1174</v>
      </c>
      <c r="J777" s="76" t="s">
        <v>1479</v>
      </c>
      <c r="K777" s="76" t="s">
        <v>1527</v>
      </c>
      <c r="L777" s="128" t="str">
        <f t="shared" si="12"/>
        <v>OK</v>
      </c>
      <c r="M777" s="2"/>
      <c r="N777" s="2"/>
      <c r="O777" s="2"/>
      <c r="P777" s="2"/>
      <c r="Q777" s="2"/>
      <c r="R777" s="2"/>
    </row>
    <row r="778" spans="1:18" ht="51">
      <c r="A778" s="77"/>
      <c r="B778" s="78"/>
      <c r="C778" s="78" t="s">
        <v>971</v>
      </c>
      <c r="D778" s="78">
        <f>IF(UPPER($J778)="Y",COUNTIF($J$12:$J778,"Y"),"")</f>
      </c>
      <c r="E778" s="78"/>
      <c r="F778" s="78"/>
      <c r="G778" s="78"/>
      <c r="H778" s="78"/>
      <c r="I778" s="78"/>
      <c r="J778" s="78"/>
      <c r="K778" s="78" t="s">
        <v>1528</v>
      </c>
      <c r="L778" s="128">
        <f t="shared" si="12"/>
      </c>
      <c r="M778" s="2"/>
      <c r="N778" s="2"/>
      <c r="O778" s="2"/>
      <c r="P778" s="2"/>
      <c r="Q778" s="2"/>
      <c r="R778" s="2"/>
    </row>
    <row r="779" spans="1:18" ht="38.25">
      <c r="A779" s="77"/>
      <c r="B779" s="78"/>
      <c r="C779" s="78" t="s">
        <v>972</v>
      </c>
      <c r="D779" s="78">
        <f>IF(UPPER($J779)="Y",COUNTIF($J$12:$J779,"Y"),"")</f>
      </c>
      <c r="E779" s="78"/>
      <c r="F779" s="78"/>
      <c r="G779" s="78"/>
      <c r="H779" s="78"/>
      <c r="I779" s="78"/>
      <c r="J779" s="78"/>
      <c r="K779" s="78"/>
      <c r="L779" s="128">
        <f t="shared" si="12"/>
      </c>
      <c r="M779" s="2"/>
      <c r="N779" s="2"/>
      <c r="O779" s="2"/>
      <c r="P779" s="2"/>
      <c r="Q779" s="2"/>
      <c r="R779" s="2"/>
    </row>
    <row r="780" spans="1:18" ht="25.5">
      <c r="A780" s="77"/>
      <c r="B780" s="78"/>
      <c r="C780" s="78" t="s">
        <v>1188</v>
      </c>
      <c r="D780" s="78">
        <f>IF(UPPER($J780)="Y",COUNTIF($J$12:$J780,"Y"),"")</f>
      </c>
      <c r="E780" s="78"/>
      <c r="F780" s="78"/>
      <c r="G780" s="78"/>
      <c r="H780" s="78"/>
      <c r="I780" s="78"/>
      <c r="J780" s="78"/>
      <c r="K780" s="78"/>
      <c r="L780" s="128">
        <f t="shared" si="12"/>
      </c>
      <c r="M780" s="2"/>
      <c r="N780" s="2"/>
      <c r="O780" s="2"/>
      <c r="P780" s="2"/>
      <c r="Q780" s="2"/>
      <c r="R780" s="2"/>
    </row>
    <row r="781" spans="1:18" ht="128.25" thickBot="1">
      <c r="A781" s="80"/>
      <c r="B781" s="81"/>
      <c r="C781" s="82" t="s">
        <v>1194</v>
      </c>
      <c r="D781" s="82">
        <f>IF(UPPER($J781)="Y",COUNTIF($J$12:$J781,"Y"),"")</f>
      </c>
      <c r="E781" s="82"/>
      <c r="F781" s="82"/>
      <c r="G781" s="82"/>
      <c r="H781" s="82"/>
      <c r="I781" s="82"/>
      <c r="J781" s="82"/>
      <c r="K781" s="81"/>
      <c r="L781" s="128">
        <f t="shared" si="12"/>
      </c>
      <c r="M781" s="2"/>
      <c r="N781" s="2"/>
      <c r="O781" s="2"/>
      <c r="P781" s="2"/>
      <c r="Q781" s="2"/>
      <c r="R781" s="2"/>
    </row>
    <row r="782" spans="1:18" ht="25.5">
      <c r="A782" s="20" t="s">
        <v>973</v>
      </c>
      <c r="B782" s="8" t="s">
        <v>957</v>
      </c>
      <c r="C782" s="8" t="s">
        <v>642</v>
      </c>
      <c r="D782" s="8">
        <f>IF(UPPER($J782)="Y",COUNTIF($J$12:$J782,"Y"),"")</f>
      </c>
      <c r="E782" s="8"/>
      <c r="F782" s="8"/>
      <c r="G782" s="8"/>
      <c r="H782" s="8"/>
      <c r="I782" s="8"/>
      <c r="J782" s="8"/>
      <c r="K782" s="8" t="s">
        <v>1517</v>
      </c>
      <c r="L782" s="128">
        <f t="shared" si="12"/>
      </c>
      <c r="M782" s="2"/>
      <c r="N782" s="2"/>
      <c r="O782" s="2"/>
      <c r="P782" s="2"/>
      <c r="Q782" s="2"/>
      <c r="R782" s="2"/>
    </row>
    <row r="783" spans="1:18" ht="77.25" thickBot="1">
      <c r="A783" s="22"/>
      <c r="B783" s="11" t="s">
        <v>974</v>
      </c>
      <c r="C783" s="11" t="s">
        <v>794</v>
      </c>
      <c r="D783" s="11">
        <f>IF(UPPER($J783)="Y",COUNTIF($J$12:$J783,"Y"),"")</f>
      </c>
      <c r="E783" s="11"/>
      <c r="F783" s="11"/>
      <c r="G783" s="11"/>
      <c r="H783" s="11"/>
      <c r="I783" s="11"/>
      <c r="J783" s="11"/>
      <c r="K783" s="11"/>
      <c r="L783" s="128">
        <f t="shared" si="12"/>
      </c>
      <c r="M783" s="2"/>
      <c r="N783" s="2"/>
      <c r="O783" s="2"/>
      <c r="P783" s="2"/>
      <c r="Q783" s="2"/>
      <c r="R783" s="2"/>
    </row>
    <row r="784" spans="1:18" ht="76.5">
      <c r="A784" s="20" t="s">
        <v>975</v>
      </c>
      <c r="B784" s="8" t="s">
        <v>976</v>
      </c>
      <c r="C784" s="8" t="s">
        <v>978</v>
      </c>
      <c r="D784" s="8">
        <f>IF(UPPER($J784)="Y",COUNTIF($J$12:$J784,"Y"),"")</f>
      </c>
      <c r="E784" s="8" t="s">
        <v>1479</v>
      </c>
      <c r="F784" s="8"/>
      <c r="G784" s="8"/>
      <c r="H784" s="8" t="s">
        <v>1479</v>
      </c>
      <c r="I784" s="8" t="s">
        <v>1176</v>
      </c>
      <c r="J784" s="8"/>
      <c r="K784" s="8" t="s">
        <v>1507</v>
      </c>
      <c r="L784" s="128">
        <f t="shared" si="12"/>
      </c>
      <c r="M784" s="2"/>
      <c r="N784" s="2"/>
      <c r="O784" s="2"/>
      <c r="P784" s="2"/>
      <c r="Q784" s="2"/>
      <c r="R784" s="2"/>
    </row>
    <row r="785" spans="1:18" ht="38.25">
      <c r="A785" s="21"/>
      <c r="B785" s="9" t="s">
        <v>977</v>
      </c>
      <c r="C785" s="9" t="s">
        <v>979</v>
      </c>
      <c r="D785" s="9">
        <f>IF(UPPER($J785)="Y",COUNTIF($J$12:$J785,"Y"),"")</f>
      </c>
      <c r="E785" s="9"/>
      <c r="F785" s="9"/>
      <c r="G785" s="9"/>
      <c r="H785" s="9"/>
      <c r="I785" s="9"/>
      <c r="J785" s="9"/>
      <c r="K785" s="9"/>
      <c r="L785" s="128">
        <f t="shared" si="12"/>
      </c>
      <c r="M785" s="2"/>
      <c r="N785" s="2"/>
      <c r="O785" s="2"/>
      <c r="P785" s="2"/>
      <c r="Q785" s="2"/>
      <c r="R785" s="2"/>
    </row>
    <row r="786" spans="1:18" ht="38.25">
      <c r="A786" s="21"/>
      <c r="B786" s="9"/>
      <c r="C786" s="9" t="s">
        <v>980</v>
      </c>
      <c r="D786" s="9">
        <f>IF(UPPER($J786)="Y",COUNTIF($J$12:$J786,"Y"),"")</f>
      </c>
      <c r="E786" s="9"/>
      <c r="F786" s="9"/>
      <c r="G786" s="9"/>
      <c r="H786" s="9"/>
      <c r="I786" s="9"/>
      <c r="J786" s="9"/>
      <c r="K786" s="9"/>
      <c r="L786" s="128">
        <f t="shared" si="12"/>
      </c>
      <c r="M786" s="2"/>
      <c r="N786" s="2"/>
      <c r="O786" s="2"/>
      <c r="P786" s="2"/>
      <c r="Q786" s="2"/>
      <c r="R786" s="2"/>
    </row>
    <row r="787" spans="1:18" ht="38.25">
      <c r="A787" s="21"/>
      <c r="B787" s="9"/>
      <c r="C787" s="9" t="s">
        <v>981</v>
      </c>
      <c r="D787" s="9">
        <f>IF(UPPER($J787)="Y",COUNTIF($J$12:$J787,"Y"),"")</f>
      </c>
      <c r="E787" s="9"/>
      <c r="F787" s="9"/>
      <c r="G787" s="9"/>
      <c r="H787" s="9"/>
      <c r="I787" s="9"/>
      <c r="J787" s="9"/>
      <c r="K787" s="9"/>
      <c r="L787" s="128">
        <f t="shared" si="12"/>
      </c>
      <c r="M787" s="2"/>
      <c r="N787" s="2"/>
      <c r="O787" s="2"/>
      <c r="P787" s="2"/>
      <c r="Q787" s="2"/>
      <c r="R787" s="2"/>
    </row>
    <row r="788" spans="1:18" ht="128.25" thickBot="1">
      <c r="A788" s="22"/>
      <c r="B788" s="11"/>
      <c r="C788" s="14" t="s">
        <v>1196</v>
      </c>
      <c r="D788" s="14">
        <f>IF(UPPER($J788)="Y",COUNTIF($J$12:$J788,"Y"),"")</f>
      </c>
      <c r="E788" s="14"/>
      <c r="F788" s="14"/>
      <c r="G788" s="14"/>
      <c r="H788" s="14"/>
      <c r="I788" s="14"/>
      <c r="J788" s="14"/>
      <c r="K788" s="11"/>
      <c r="L788" s="128">
        <f t="shared" si="12"/>
      </c>
      <c r="M788" s="2"/>
      <c r="N788" s="2"/>
      <c r="O788" s="2"/>
      <c r="P788" s="2"/>
      <c r="Q788" s="2"/>
      <c r="R788" s="2"/>
    </row>
    <row r="789" spans="1:18" ht="25.5">
      <c r="A789" s="20" t="s">
        <v>982</v>
      </c>
      <c r="B789" s="8" t="s">
        <v>983</v>
      </c>
      <c r="C789" s="8" t="s">
        <v>642</v>
      </c>
      <c r="D789" s="8">
        <f>IF(UPPER($J789)="Y",COUNTIF($J$12:$J789,"Y"),"")</f>
      </c>
      <c r="E789" s="8"/>
      <c r="F789" s="8"/>
      <c r="G789" s="8"/>
      <c r="H789" s="8"/>
      <c r="I789" s="8"/>
      <c r="J789" s="8"/>
      <c r="K789" s="8" t="s">
        <v>1517</v>
      </c>
      <c r="L789" s="128">
        <f t="shared" si="12"/>
      </c>
      <c r="M789" s="2"/>
      <c r="N789" s="2"/>
      <c r="O789" s="2"/>
      <c r="P789" s="2"/>
      <c r="Q789" s="2"/>
      <c r="R789" s="2"/>
    </row>
    <row r="790" spans="1:18" ht="77.25" thickBot="1">
      <c r="A790" s="22"/>
      <c r="B790" s="11" t="s">
        <v>984</v>
      </c>
      <c r="C790" s="11" t="s">
        <v>794</v>
      </c>
      <c r="D790" s="11">
        <f>IF(UPPER($J790)="Y",COUNTIF($J$12:$J790,"Y"),"")</f>
      </c>
      <c r="E790" s="11"/>
      <c r="F790" s="11"/>
      <c r="G790" s="11"/>
      <c r="H790" s="11"/>
      <c r="I790" s="11"/>
      <c r="J790" s="11"/>
      <c r="K790" s="11"/>
      <c r="L790" s="128">
        <f t="shared" si="12"/>
      </c>
      <c r="M790" s="2"/>
      <c r="N790" s="2"/>
      <c r="O790" s="2"/>
      <c r="P790" s="2"/>
      <c r="Q790" s="2"/>
      <c r="R790" s="2"/>
    </row>
    <row r="791" spans="1:18" ht="51">
      <c r="A791" s="75" t="s">
        <v>985</v>
      </c>
      <c r="B791" s="76" t="s">
        <v>986</v>
      </c>
      <c r="C791" s="76" t="s">
        <v>987</v>
      </c>
      <c r="D791" s="76">
        <f>IF(UPPER($J791)="Y",COUNTIF($J$12:$J791,"Y"),"")</f>
        <v>21</v>
      </c>
      <c r="E791" s="76"/>
      <c r="F791" s="76" t="s">
        <v>1479</v>
      </c>
      <c r="G791" s="76" t="s">
        <v>1480</v>
      </c>
      <c r="H791" s="76" t="s">
        <v>1480</v>
      </c>
      <c r="I791" s="116" t="s">
        <v>1176</v>
      </c>
      <c r="J791" s="76" t="s">
        <v>1479</v>
      </c>
      <c r="K791" s="116">
        <v>149</v>
      </c>
      <c r="L791" s="128" t="str">
        <f t="shared" si="12"/>
        <v>OK</v>
      </c>
      <c r="M791" s="2"/>
      <c r="N791" s="2"/>
      <c r="O791" s="2"/>
      <c r="P791" s="2"/>
      <c r="Q791" s="2"/>
      <c r="R791" s="2"/>
    </row>
    <row r="792" spans="1:18" ht="25.5">
      <c r="A792" s="77"/>
      <c r="B792" s="78"/>
      <c r="C792" s="78" t="s">
        <v>988</v>
      </c>
      <c r="D792" s="78">
        <f>IF(UPPER($J792)="Y",COUNTIF($J$12:$J792,"Y"),"")</f>
      </c>
      <c r="E792" s="78"/>
      <c r="F792" s="78"/>
      <c r="G792" s="78"/>
      <c r="H792" s="78"/>
      <c r="I792" s="78"/>
      <c r="J792" s="78"/>
      <c r="K792" s="117">
        <v>158</v>
      </c>
      <c r="L792" s="128">
        <f t="shared" si="12"/>
      </c>
      <c r="M792" s="2"/>
      <c r="N792" s="2"/>
      <c r="O792" s="2"/>
      <c r="P792" s="2"/>
      <c r="Q792" s="2"/>
      <c r="R792" s="2"/>
    </row>
    <row r="793" spans="1:18" ht="51">
      <c r="A793" s="77"/>
      <c r="B793" s="78"/>
      <c r="C793" s="78" t="s">
        <v>989</v>
      </c>
      <c r="D793" s="78">
        <f>IF(UPPER($J793)="Y",COUNTIF($J$12:$J793,"Y"),"")</f>
      </c>
      <c r="E793" s="78"/>
      <c r="F793" s="78"/>
      <c r="G793" s="78"/>
      <c r="H793" s="78"/>
      <c r="I793" s="78"/>
      <c r="J793" s="78"/>
      <c r="K793" s="117">
        <v>177</v>
      </c>
      <c r="L793" s="128">
        <f t="shared" si="12"/>
      </c>
      <c r="M793" s="2"/>
      <c r="N793" s="2"/>
      <c r="O793" s="2"/>
      <c r="P793" s="2"/>
      <c r="Q793" s="2"/>
      <c r="R793" s="2"/>
    </row>
    <row r="794" spans="1:18" ht="25.5">
      <c r="A794" s="77"/>
      <c r="B794" s="78"/>
      <c r="C794" s="78" t="s">
        <v>990</v>
      </c>
      <c r="D794" s="78">
        <f>IF(UPPER($J794)="Y",COUNTIF($J$12:$J794,"Y"),"")</f>
      </c>
      <c r="E794" s="78"/>
      <c r="F794" s="78"/>
      <c r="G794" s="78"/>
      <c r="H794" s="78"/>
      <c r="I794" s="78"/>
      <c r="J794" s="78"/>
      <c r="K794" s="117">
        <v>186</v>
      </c>
      <c r="L794" s="128">
        <f t="shared" si="12"/>
      </c>
      <c r="M794" s="2"/>
      <c r="N794" s="2"/>
      <c r="O794" s="2"/>
      <c r="P794" s="2"/>
      <c r="Q794" s="2"/>
      <c r="R794" s="2"/>
    </row>
    <row r="795" spans="1:18" ht="128.25" thickBot="1">
      <c r="A795" s="80"/>
      <c r="B795" s="81"/>
      <c r="C795" s="82" t="s">
        <v>1194</v>
      </c>
      <c r="D795" s="82">
        <f>IF(UPPER($J795)="Y",COUNTIF($J$12:$J795,"Y"),"")</f>
      </c>
      <c r="E795" s="82"/>
      <c r="F795" s="82"/>
      <c r="G795" s="82"/>
      <c r="H795" s="82"/>
      <c r="I795" s="82"/>
      <c r="J795" s="82"/>
      <c r="K795" s="81"/>
      <c r="L795" s="128">
        <f t="shared" si="12"/>
      </c>
      <c r="M795" s="2"/>
      <c r="N795" s="2"/>
      <c r="O795" s="2"/>
      <c r="P795" s="2"/>
      <c r="Q795" s="2"/>
      <c r="R795" s="2"/>
    </row>
    <row r="796" spans="1:18" ht="25.5">
      <c r="A796" s="20" t="s">
        <v>991</v>
      </c>
      <c r="B796" s="8" t="s">
        <v>992</v>
      </c>
      <c r="C796" s="8" t="s">
        <v>642</v>
      </c>
      <c r="D796" s="8">
        <f>IF(UPPER($J796)="Y",COUNTIF($J$12:$J796,"Y"),"")</f>
      </c>
      <c r="E796" s="8"/>
      <c r="F796" s="8"/>
      <c r="G796" s="8"/>
      <c r="H796" s="8"/>
      <c r="I796" s="8"/>
      <c r="J796" s="8"/>
      <c r="K796" s="8" t="s">
        <v>1517</v>
      </c>
      <c r="L796" s="128">
        <f t="shared" si="12"/>
      </c>
      <c r="M796" s="2"/>
      <c r="N796" s="2"/>
      <c r="O796" s="2"/>
      <c r="P796" s="2"/>
      <c r="Q796" s="2"/>
      <c r="R796" s="2"/>
    </row>
    <row r="797" spans="1:18" ht="77.25" thickBot="1">
      <c r="A797" s="22"/>
      <c r="B797" s="11" t="s">
        <v>993</v>
      </c>
      <c r="C797" s="11" t="s">
        <v>794</v>
      </c>
      <c r="D797" s="11">
        <f>IF(UPPER($J797)="Y",COUNTIF($J$12:$J797,"Y"),"")</f>
      </c>
      <c r="E797" s="11"/>
      <c r="F797" s="11"/>
      <c r="G797" s="11"/>
      <c r="H797" s="11"/>
      <c r="I797" s="11"/>
      <c r="J797" s="11"/>
      <c r="K797" s="11"/>
      <c r="L797" s="128">
        <f aca="true" t="shared" si="13" ref="L797:L860">IF(J797="Y",IF(OR(H797="Y",F797="Y"),"OK","X"),"")</f>
      </c>
      <c r="M797" s="2"/>
      <c r="N797" s="2"/>
      <c r="O797" s="2"/>
      <c r="P797" s="2"/>
      <c r="Q797" s="2"/>
      <c r="R797" s="2"/>
    </row>
    <row r="798" spans="1:18" ht="25.5">
      <c r="A798" s="20" t="s">
        <v>994</v>
      </c>
      <c r="B798" s="8" t="s">
        <v>995</v>
      </c>
      <c r="C798" s="8" t="s">
        <v>642</v>
      </c>
      <c r="D798" s="8">
        <f>IF(UPPER($J798)="Y",COUNTIF($J$12:$J798,"Y"),"")</f>
      </c>
      <c r="E798" s="8"/>
      <c r="F798" s="8"/>
      <c r="G798" s="8"/>
      <c r="H798" s="8"/>
      <c r="I798" s="8"/>
      <c r="J798" s="8"/>
      <c r="K798" s="8" t="s">
        <v>1517</v>
      </c>
      <c r="L798" s="128">
        <f t="shared" si="13"/>
      </c>
      <c r="M798" s="2"/>
      <c r="N798" s="2"/>
      <c r="O798" s="2"/>
      <c r="P798" s="2"/>
      <c r="Q798" s="2"/>
      <c r="R798" s="2"/>
    </row>
    <row r="799" spans="1:18" ht="77.25" thickBot="1">
      <c r="A799" s="22"/>
      <c r="B799" s="11" t="s">
        <v>996</v>
      </c>
      <c r="C799" s="11" t="s">
        <v>794</v>
      </c>
      <c r="D799" s="11">
        <f>IF(UPPER($J799)="Y",COUNTIF($J$12:$J799,"Y"),"")</f>
      </c>
      <c r="E799" s="11"/>
      <c r="F799" s="11"/>
      <c r="G799" s="11"/>
      <c r="H799" s="11"/>
      <c r="I799" s="11"/>
      <c r="J799" s="11"/>
      <c r="K799" s="11"/>
      <c r="L799" s="128">
        <f t="shared" si="13"/>
      </c>
      <c r="M799" s="2"/>
      <c r="N799" s="2"/>
      <c r="O799" s="2"/>
      <c r="P799" s="2"/>
      <c r="Q799" s="2"/>
      <c r="R799" s="2"/>
    </row>
    <row r="800" spans="1:18" ht="25.5">
      <c r="A800" s="20" t="s">
        <v>997</v>
      </c>
      <c r="B800" s="8" t="s">
        <v>998</v>
      </c>
      <c r="C800" s="8" t="s">
        <v>642</v>
      </c>
      <c r="D800" s="8">
        <f>IF(UPPER($J800)="Y",COUNTIF($J$12:$J800,"Y"),"")</f>
      </c>
      <c r="E800" s="8"/>
      <c r="F800" s="8"/>
      <c r="G800" s="8"/>
      <c r="H800" s="8"/>
      <c r="I800" s="8"/>
      <c r="J800" s="8"/>
      <c r="K800" s="8" t="s">
        <v>1517</v>
      </c>
      <c r="L800" s="128">
        <f t="shared" si="13"/>
      </c>
      <c r="M800" s="2"/>
      <c r="N800" s="2"/>
      <c r="O800" s="2"/>
      <c r="P800" s="2"/>
      <c r="Q800" s="2"/>
      <c r="R800" s="2"/>
    </row>
    <row r="801" spans="1:18" ht="77.25" thickBot="1">
      <c r="A801" s="22"/>
      <c r="B801" s="11" t="s">
        <v>999</v>
      </c>
      <c r="C801" s="11" t="s">
        <v>794</v>
      </c>
      <c r="D801" s="11">
        <f>IF(UPPER($J801)="Y",COUNTIF($J$12:$J801,"Y"),"")</f>
      </c>
      <c r="E801" s="11"/>
      <c r="F801" s="11"/>
      <c r="G801" s="11"/>
      <c r="H801" s="11"/>
      <c r="I801" s="11"/>
      <c r="J801" s="11"/>
      <c r="K801" s="11"/>
      <c r="L801" s="128">
        <f t="shared" si="13"/>
      </c>
      <c r="M801" s="2"/>
      <c r="N801" s="2"/>
      <c r="O801" s="2"/>
      <c r="P801" s="2"/>
      <c r="Q801" s="2"/>
      <c r="R801" s="2"/>
    </row>
    <row r="802" spans="1:18" ht="51">
      <c r="A802" s="20" t="s">
        <v>1000</v>
      </c>
      <c r="B802" s="8" t="s">
        <v>1001</v>
      </c>
      <c r="C802" s="8" t="s">
        <v>1003</v>
      </c>
      <c r="D802" s="8">
        <f>IF(UPPER($J802)="Y",COUNTIF($J$12:$J802,"Y"),"")</f>
      </c>
      <c r="E802" s="8" t="s">
        <v>1479</v>
      </c>
      <c r="F802" s="8" t="s">
        <v>1480</v>
      </c>
      <c r="G802" s="8" t="s">
        <v>1480</v>
      </c>
      <c r="H802" s="8" t="s">
        <v>1480</v>
      </c>
      <c r="I802" s="8"/>
      <c r="J802" s="8"/>
      <c r="K802" s="8" t="s">
        <v>1507</v>
      </c>
      <c r="L802" s="128">
        <f t="shared" si="13"/>
      </c>
      <c r="M802" s="2"/>
      <c r="N802" s="2"/>
      <c r="O802" s="2"/>
      <c r="P802" s="2"/>
      <c r="Q802" s="2"/>
      <c r="R802" s="2"/>
    </row>
    <row r="803" spans="1:18" ht="38.25">
      <c r="A803" s="21"/>
      <c r="B803" s="9" t="s">
        <v>1002</v>
      </c>
      <c r="C803" s="9" t="s">
        <v>1004</v>
      </c>
      <c r="D803" s="9">
        <f>IF(UPPER($J803)="Y",COUNTIF($J$12:$J803,"Y"),"")</f>
      </c>
      <c r="E803" s="9"/>
      <c r="F803" s="9"/>
      <c r="G803" s="9"/>
      <c r="H803" s="9"/>
      <c r="I803" s="9"/>
      <c r="J803" s="9"/>
      <c r="K803" s="9"/>
      <c r="L803" s="128">
        <f t="shared" si="13"/>
      </c>
      <c r="M803" s="2"/>
      <c r="N803" s="2"/>
      <c r="O803" s="2"/>
      <c r="P803" s="2"/>
      <c r="Q803" s="2"/>
      <c r="R803" s="2"/>
    </row>
    <row r="804" spans="1:18" ht="51">
      <c r="A804" s="21"/>
      <c r="B804" s="9"/>
      <c r="C804" s="9" t="s">
        <v>989</v>
      </c>
      <c r="D804" s="9">
        <f>IF(UPPER($J804)="Y",COUNTIF($J$12:$J804,"Y"),"")</f>
      </c>
      <c r="E804" s="9"/>
      <c r="F804" s="9"/>
      <c r="G804" s="9"/>
      <c r="H804" s="9"/>
      <c r="I804" s="9"/>
      <c r="J804" s="9"/>
      <c r="K804" s="9"/>
      <c r="L804" s="128">
        <f t="shared" si="13"/>
      </c>
      <c r="M804" s="2"/>
      <c r="N804" s="2"/>
      <c r="O804" s="2"/>
      <c r="P804" s="2"/>
      <c r="Q804" s="2"/>
      <c r="R804" s="2"/>
    </row>
    <row r="805" spans="1:18" ht="38.25">
      <c r="A805" s="21"/>
      <c r="B805" s="9"/>
      <c r="C805" s="9" t="s">
        <v>1005</v>
      </c>
      <c r="D805" s="9">
        <f>IF(UPPER($J805)="Y",COUNTIF($J$12:$J805,"Y"),"")</f>
      </c>
      <c r="E805" s="9"/>
      <c r="F805" s="9"/>
      <c r="G805" s="9"/>
      <c r="H805" s="9"/>
      <c r="I805" s="9"/>
      <c r="J805" s="9"/>
      <c r="K805" s="9"/>
      <c r="L805" s="128">
        <f t="shared" si="13"/>
      </c>
      <c r="M805" s="2"/>
      <c r="N805" s="2"/>
      <c r="O805" s="2"/>
      <c r="P805" s="2"/>
      <c r="Q805" s="2"/>
      <c r="R805" s="2"/>
    </row>
    <row r="806" spans="1:18" ht="128.25" thickBot="1">
      <c r="A806" s="22"/>
      <c r="B806" s="11"/>
      <c r="C806" s="14" t="s">
        <v>1196</v>
      </c>
      <c r="D806" s="14">
        <f>IF(UPPER($J806)="Y",COUNTIF($J$12:$J806,"Y"),"")</f>
      </c>
      <c r="E806" s="14"/>
      <c r="F806" s="14"/>
      <c r="G806" s="14"/>
      <c r="H806" s="14"/>
      <c r="I806" s="14"/>
      <c r="J806" s="14"/>
      <c r="K806" s="11"/>
      <c r="L806" s="128">
        <f t="shared" si="13"/>
      </c>
      <c r="M806" s="2"/>
      <c r="N806" s="2"/>
      <c r="O806" s="2"/>
      <c r="P806" s="2"/>
      <c r="Q806" s="2"/>
      <c r="R806" s="2"/>
    </row>
    <row r="807" spans="1:18" ht="51">
      <c r="A807" s="75" t="s">
        <v>1006</v>
      </c>
      <c r="B807" s="76" t="s">
        <v>1007</v>
      </c>
      <c r="C807" s="76" t="s">
        <v>1008</v>
      </c>
      <c r="D807" s="76">
        <f>IF(UPPER($J807)="Y",COUNTIF($J$12:$J807,"Y"),"")</f>
        <v>22</v>
      </c>
      <c r="E807" s="76"/>
      <c r="F807" s="76" t="s">
        <v>1479</v>
      </c>
      <c r="G807" s="76"/>
      <c r="H807" s="76" t="s">
        <v>1479</v>
      </c>
      <c r="I807" s="76" t="s">
        <v>1174</v>
      </c>
      <c r="J807" s="76" t="s">
        <v>1479</v>
      </c>
      <c r="K807" s="76">
        <v>110</v>
      </c>
      <c r="L807" s="128" t="str">
        <f t="shared" si="13"/>
        <v>OK</v>
      </c>
      <c r="M807" s="2"/>
      <c r="N807" s="2"/>
      <c r="O807" s="2"/>
      <c r="P807" s="2"/>
      <c r="Q807" s="2"/>
      <c r="R807" s="2"/>
    </row>
    <row r="808" spans="1:18" ht="38.25">
      <c r="A808" s="77"/>
      <c r="B808" s="78"/>
      <c r="C808" s="78" t="s">
        <v>1009</v>
      </c>
      <c r="D808" s="78">
        <f>IF(UPPER($J808)="Y",COUNTIF($J$12:$J808,"Y"),"")</f>
      </c>
      <c r="E808" s="78"/>
      <c r="F808" s="78"/>
      <c r="G808" s="78"/>
      <c r="H808" s="78"/>
      <c r="I808" s="78"/>
      <c r="J808" s="78"/>
      <c r="K808" s="78">
        <v>140</v>
      </c>
      <c r="L808" s="128">
        <f t="shared" si="13"/>
      </c>
      <c r="M808" s="2"/>
      <c r="N808" s="2"/>
      <c r="O808" s="2"/>
      <c r="P808" s="2"/>
      <c r="Q808" s="2"/>
      <c r="R808" s="2"/>
    </row>
    <row r="809" spans="1:18" ht="25.5">
      <c r="A809" s="77"/>
      <c r="B809" s="78"/>
      <c r="C809" s="78" t="s">
        <v>1010</v>
      </c>
      <c r="D809" s="78">
        <f>IF(UPPER($J809)="Y",COUNTIF($J$12:$J809,"Y"),"")</f>
      </c>
      <c r="E809" s="78"/>
      <c r="F809" s="78"/>
      <c r="G809" s="78"/>
      <c r="H809" s="78"/>
      <c r="I809" s="78"/>
      <c r="J809" s="78"/>
      <c r="K809" s="78">
        <v>214</v>
      </c>
      <c r="L809" s="128">
        <f t="shared" si="13"/>
      </c>
      <c r="M809" s="2"/>
      <c r="N809" s="2"/>
      <c r="O809" s="2"/>
      <c r="P809" s="2"/>
      <c r="Q809" s="2"/>
      <c r="R809" s="2"/>
    </row>
    <row r="810" spans="1:18" ht="25.5">
      <c r="A810" s="77"/>
      <c r="B810" s="78"/>
      <c r="C810" s="78" t="s">
        <v>1011</v>
      </c>
      <c r="D810" s="78">
        <f>IF(UPPER($J810)="Y",COUNTIF($J$12:$J810,"Y"),"")</f>
      </c>
      <c r="E810" s="78"/>
      <c r="F810" s="78"/>
      <c r="G810" s="78"/>
      <c r="H810" s="78"/>
      <c r="I810" s="78"/>
      <c r="J810" s="78"/>
      <c r="K810" s="78"/>
      <c r="L810" s="128">
        <f t="shared" si="13"/>
      </c>
      <c r="M810" s="2"/>
      <c r="N810" s="2"/>
      <c r="O810" s="2"/>
      <c r="P810" s="2"/>
      <c r="Q810" s="2"/>
      <c r="R810" s="2"/>
    </row>
    <row r="811" spans="1:18" ht="128.25" thickBot="1">
      <c r="A811" s="80"/>
      <c r="B811" s="81"/>
      <c r="C811" s="82" t="s">
        <v>1194</v>
      </c>
      <c r="D811" s="82">
        <f>IF(UPPER($J811)="Y",COUNTIF($J$12:$J811,"Y"),"")</f>
      </c>
      <c r="E811" s="82"/>
      <c r="F811" s="82"/>
      <c r="G811" s="82"/>
      <c r="H811" s="82"/>
      <c r="I811" s="82"/>
      <c r="J811" s="82"/>
      <c r="K811" s="81"/>
      <c r="L811" s="128">
        <f t="shared" si="13"/>
      </c>
      <c r="M811" s="2"/>
      <c r="N811" s="2"/>
      <c r="O811" s="2"/>
      <c r="P811" s="2"/>
      <c r="Q811" s="2"/>
      <c r="R811" s="2"/>
    </row>
    <row r="812" spans="1:18" ht="51">
      <c r="A812" s="75" t="s">
        <v>1012</v>
      </c>
      <c r="B812" s="76" t="s">
        <v>1013</v>
      </c>
      <c r="C812" s="76" t="s">
        <v>720</v>
      </c>
      <c r="D812" s="76">
        <f>IF(UPPER($J812)="Y",COUNTIF($J$12:$J812,"Y"),"")</f>
        <v>23</v>
      </c>
      <c r="E812" s="76"/>
      <c r="F812" s="76" t="s">
        <v>1479</v>
      </c>
      <c r="G812" s="76"/>
      <c r="H812" s="76" t="s">
        <v>1479</v>
      </c>
      <c r="I812" s="76" t="s">
        <v>1174</v>
      </c>
      <c r="J812" s="76" t="s">
        <v>1479</v>
      </c>
      <c r="K812" s="76">
        <v>263</v>
      </c>
      <c r="L812" s="128" t="str">
        <f t="shared" si="13"/>
        <v>OK</v>
      </c>
      <c r="M812" s="2"/>
      <c r="N812" s="2"/>
      <c r="O812" s="2"/>
      <c r="P812" s="2"/>
      <c r="Q812" s="2"/>
      <c r="R812" s="2"/>
    </row>
    <row r="813" spans="1:18" ht="38.25">
      <c r="A813" s="77"/>
      <c r="B813" s="78"/>
      <c r="C813" s="78" t="s">
        <v>1014</v>
      </c>
      <c r="D813" s="78">
        <f>IF(UPPER($J813)="Y",COUNTIF($J$12:$J813,"Y"),"")</f>
      </c>
      <c r="E813" s="78"/>
      <c r="F813" s="78"/>
      <c r="G813" s="78"/>
      <c r="H813" s="78"/>
      <c r="I813" s="78"/>
      <c r="J813" s="78"/>
      <c r="K813" s="78"/>
      <c r="L813" s="128">
        <f t="shared" si="13"/>
      </c>
      <c r="M813" s="2"/>
      <c r="N813" s="2"/>
      <c r="O813" s="2"/>
      <c r="P813" s="2"/>
      <c r="Q813" s="2"/>
      <c r="R813" s="2"/>
    </row>
    <row r="814" spans="1:18" ht="12.75">
      <c r="A814" s="77"/>
      <c r="B814" s="78"/>
      <c r="C814" s="78" t="s">
        <v>1015</v>
      </c>
      <c r="D814" s="78">
        <f>IF(UPPER($J814)="Y",COUNTIF($J$12:$J814,"Y"),"")</f>
      </c>
      <c r="E814" s="78"/>
      <c r="F814" s="78"/>
      <c r="G814" s="78"/>
      <c r="H814" s="78"/>
      <c r="I814" s="78"/>
      <c r="J814" s="78"/>
      <c r="K814" s="78"/>
      <c r="L814" s="128">
        <f t="shared" si="13"/>
      </c>
      <c r="M814" s="2"/>
      <c r="N814" s="2"/>
      <c r="O814" s="2"/>
      <c r="P814" s="2"/>
      <c r="Q814" s="2"/>
      <c r="R814" s="2"/>
    </row>
    <row r="815" spans="1:18" ht="25.5">
      <c r="A815" s="77"/>
      <c r="B815" s="78"/>
      <c r="C815" s="78" t="s">
        <v>1016</v>
      </c>
      <c r="D815" s="78">
        <f>IF(UPPER($J815)="Y",COUNTIF($J$12:$J815,"Y"),"")</f>
      </c>
      <c r="E815" s="78"/>
      <c r="F815" s="78"/>
      <c r="G815" s="78"/>
      <c r="H815" s="78"/>
      <c r="I815" s="78"/>
      <c r="J815" s="78"/>
      <c r="K815" s="78"/>
      <c r="L815" s="128">
        <f t="shared" si="13"/>
      </c>
      <c r="M815" s="2"/>
      <c r="N815" s="2"/>
      <c r="O815" s="2"/>
      <c r="P815" s="2"/>
      <c r="Q815" s="2"/>
      <c r="R815" s="2"/>
    </row>
    <row r="816" spans="1:18" ht="128.25" thickBot="1">
      <c r="A816" s="80"/>
      <c r="B816" s="81"/>
      <c r="C816" s="82" t="s">
        <v>1194</v>
      </c>
      <c r="D816" s="82">
        <f>IF(UPPER($J816)="Y",COUNTIF($J$12:$J816,"Y"),"")</f>
      </c>
      <c r="E816" s="82"/>
      <c r="F816" s="82"/>
      <c r="G816" s="82"/>
      <c r="H816" s="82"/>
      <c r="I816" s="82"/>
      <c r="J816" s="82"/>
      <c r="K816" s="81"/>
      <c r="L816" s="128">
        <f>IF(J816="Y",IF(OR(H816="Y",F816="Y"),"OK","X"),"")</f>
      </c>
      <c r="M816" s="2"/>
      <c r="N816" s="2"/>
      <c r="O816" s="2"/>
      <c r="P816" s="2"/>
      <c r="Q816" s="2"/>
      <c r="R816" s="2"/>
    </row>
    <row r="817" spans="1:18" ht="51">
      <c r="A817" s="75" t="s">
        <v>1017</v>
      </c>
      <c r="B817" s="76" t="s">
        <v>1018</v>
      </c>
      <c r="C817" s="76" t="s">
        <v>235</v>
      </c>
      <c r="D817" s="76">
        <f>IF(UPPER($J817)="Y",COUNTIF($J$12:$J817,"Y"),"")</f>
        <v>24</v>
      </c>
      <c r="E817" s="76"/>
      <c r="F817" s="76" t="s">
        <v>1479</v>
      </c>
      <c r="G817" s="76"/>
      <c r="H817" s="76" t="s">
        <v>1479</v>
      </c>
      <c r="I817" s="76" t="s">
        <v>1174</v>
      </c>
      <c r="J817" s="76" t="s">
        <v>1479</v>
      </c>
      <c r="K817" s="76" t="s">
        <v>1527</v>
      </c>
      <c r="L817" s="128" t="str">
        <f t="shared" si="13"/>
        <v>OK</v>
      </c>
      <c r="M817" s="2"/>
      <c r="N817" s="2"/>
      <c r="O817" s="2"/>
      <c r="P817" s="2"/>
      <c r="Q817" s="2"/>
      <c r="R817" s="2"/>
    </row>
    <row r="818" spans="1:18" ht="38.25">
      <c r="A818" s="77"/>
      <c r="B818" s="78"/>
      <c r="C818" s="78" t="s">
        <v>1019</v>
      </c>
      <c r="D818" s="78">
        <f>IF(UPPER($J818)="Y",COUNTIF($J$12:$J818,"Y"),"")</f>
      </c>
      <c r="E818" s="78"/>
      <c r="F818" s="78"/>
      <c r="G818" s="78"/>
      <c r="H818" s="78"/>
      <c r="I818" s="78"/>
      <c r="J818" s="78"/>
      <c r="K818" s="78" t="s">
        <v>1528</v>
      </c>
      <c r="L818" s="128">
        <f t="shared" si="13"/>
      </c>
      <c r="M818" s="2"/>
      <c r="N818" s="2"/>
      <c r="O818" s="2"/>
      <c r="P818" s="2"/>
      <c r="Q818" s="2"/>
      <c r="R818" s="2"/>
    </row>
    <row r="819" spans="1:18" ht="38.25">
      <c r="A819" s="77"/>
      <c r="B819" s="78"/>
      <c r="C819" s="78" t="s">
        <v>1020</v>
      </c>
      <c r="D819" s="78">
        <f>IF(UPPER($J819)="Y",COUNTIF($J$12:$J819,"Y"),"")</f>
      </c>
      <c r="E819" s="78"/>
      <c r="F819" s="78"/>
      <c r="G819" s="78"/>
      <c r="H819" s="78"/>
      <c r="I819" s="78"/>
      <c r="J819" s="78"/>
      <c r="K819" s="78"/>
      <c r="L819" s="128">
        <f t="shared" si="13"/>
      </c>
      <c r="M819" s="2"/>
      <c r="N819" s="2"/>
      <c r="O819" s="2"/>
      <c r="P819" s="2"/>
      <c r="Q819" s="2"/>
      <c r="R819" s="2"/>
    </row>
    <row r="820" spans="1:18" ht="38.25">
      <c r="A820" s="77"/>
      <c r="B820" s="78"/>
      <c r="C820" s="78" t="s">
        <v>1021</v>
      </c>
      <c r="D820" s="78">
        <f>IF(UPPER($J820)="Y",COUNTIF($J$12:$J820,"Y"),"")</f>
      </c>
      <c r="E820" s="78"/>
      <c r="F820" s="78"/>
      <c r="G820" s="78"/>
      <c r="H820" s="78"/>
      <c r="I820" s="78"/>
      <c r="J820" s="78"/>
      <c r="K820" s="78"/>
      <c r="L820" s="128">
        <f t="shared" si="13"/>
      </c>
      <c r="M820" s="2"/>
      <c r="N820" s="2"/>
      <c r="O820" s="2"/>
      <c r="P820" s="2"/>
      <c r="Q820" s="2"/>
      <c r="R820" s="2"/>
    </row>
    <row r="821" spans="1:18" ht="25.5">
      <c r="A821" s="77"/>
      <c r="B821" s="78"/>
      <c r="C821" s="78" t="s">
        <v>1022</v>
      </c>
      <c r="D821" s="78">
        <f>IF(UPPER($J821)="Y",COUNTIF($J$12:$J821,"Y"),"")</f>
      </c>
      <c r="E821" s="78"/>
      <c r="F821" s="78"/>
      <c r="G821" s="78"/>
      <c r="H821" s="78"/>
      <c r="I821" s="78"/>
      <c r="J821" s="78"/>
      <c r="K821" s="78"/>
      <c r="L821" s="128">
        <f t="shared" si="13"/>
      </c>
      <c r="M821" s="2"/>
      <c r="N821" s="2"/>
      <c r="O821" s="2"/>
      <c r="P821" s="2"/>
      <c r="Q821" s="2"/>
      <c r="R821" s="2"/>
    </row>
    <row r="822" spans="1:18" ht="128.25" thickBot="1">
      <c r="A822" s="80"/>
      <c r="B822" s="81"/>
      <c r="C822" s="82" t="s">
        <v>1194</v>
      </c>
      <c r="D822" s="82">
        <f>IF(UPPER($J822)="Y",COUNTIF($J$12:$J822,"Y"),"")</f>
      </c>
      <c r="E822" s="82"/>
      <c r="F822" s="82"/>
      <c r="G822" s="82"/>
      <c r="H822" s="82"/>
      <c r="I822" s="82"/>
      <c r="J822" s="82"/>
      <c r="K822" s="81"/>
      <c r="L822" s="128">
        <f t="shared" si="13"/>
      </c>
      <c r="M822" s="2"/>
      <c r="N822" s="2"/>
      <c r="O822" s="2"/>
      <c r="P822" s="2"/>
      <c r="Q822" s="2"/>
      <c r="R822" s="2"/>
    </row>
    <row r="823" spans="1:18" ht="38.25">
      <c r="A823" s="75" t="s">
        <v>1023</v>
      </c>
      <c r="B823" s="76" t="s">
        <v>1024</v>
      </c>
      <c r="C823" s="76" t="s">
        <v>742</v>
      </c>
      <c r="D823" s="76">
        <f>IF(UPPER($J823)="Y",COUNTIF($J$12:$J823,"Y"),"")</f>
        <v>25</v>
      </c>
      <c r="E823" s="76"/>
      <c r="F823" s="76" t="s">
        <v>1479</v>
      </c>
      <c r="G823" s="76"/>
      <c r="H823" s="76" t="s">
        <v>1479</v>
      </c>
      <c r="I823" s="76" t="s">
        <v>1174</v>
      </c>
      <c r="J823" s="76" t="s">
        <v>1479</v>
      </c>
      <c r="K823" s="76">
        <v>126</v>
      </c>
      <c r="L823" s="128" t="str">
        <f t="shared" si="13"/>
        <v>OK</v>
      </c>
      <c r="M823" s="2"/>
      <c r="N823" s="2"/>
      <c r="O823" s="2"/>
      <c r="P823" s="2"/>
      <c r="Q823" s="2"/>
      <c r="R823" s="2"/>
    </row>
    <row r="824" spans="1:18" ht="38.25">
      <c r="A824" s="77"/>
      <c r="B824" s="78" t="s">
        <v>1025</v>
      </c>
      <c r="C824" s="78" t="s">
        <v>1026</v>
      </c>
      <c r="D824" s="78">
        <f>IF(UPPER($J824)="Y",COUNTIF($J$12:$J824,"Y"),"")</f>
      </c>
      <c r="E824" s="78"/>
      <c r="F824" s="78"/>
      <c r="G824" s="78"/>
      <c r="H824" s="78"/>
      <c r="I824" s="78"/>
      <c r="J824" s="78"/>
      <c r="K824" s="78">
        <v>133</v>
      </c>
      <c r="L824" s="128">
        <f t="shared" si="13"/>
      </c>
      <c r="M824" s="2"/>
      <c r="N824" s="2"/>
      <c r="O824" s="2"/>
      <c r="P824" s="2"/>
      <c r="Q824" s="2"/>
      <c r="R824" s="2"/>
    </row>
    <row r="825" spans="1:18" ht="38.25">
      <c r="A825" s="77"/>
      <c r="B825" s="78"/>
      <c r="C825" s="78" t="s">
        <v>1027</v>
      </c>
      <c r="D825" s="78">
        <f>IF(UPPER($J825)="Y",COUNTIF($J$12:$J825,"Y"),"")</f>
      </c>
      <c r="E825" s="78"/>
      <c r="F825" s="78"/>
      <c r="G825" s="78"/>
      <c r="H825" s="78"/>
      <c r="I825" s="78"/>
      <c r="J825" s="78"/>
      <c r="K825" s="78"/>
      <c r="L825" s="128">
        <f t="shared" si="13"/>
      </c>
      <c r="M825" s="2"/>
      <c r="N825" s="2"/>
      <c r="O825" s="2"/>
      <c r="P825" s="2"/>
      <c r="Q825" s="2"/>
      <c r="R825" s="2"/>
    </row>
    <row r="826" spans="1:18" ht="25.5">
      <c r="A826" s="77"/>
      <c r="B826" s="78"/>
      <c r="C826" s="78" t="s">
        <v>1028</v>
      </c>
      <c r="D826" s="78">
        <f>IF(UPPER($J826)="Y",COUNTIF($J$12:$J826,"Y"),"")</f>
      </c>
      <c r="E826" s="78"/>
      <c r="F826" s="78"/>
      <c r="G826" s="78"/>
      <c r="H826" s="78"/>
      <c r="I826" s="78"/>
      <c r="J826" s="78"/>
      <c r="K826" s="78"/>
      <c r="L826" s="128">
        <f t="shared" si="13"/>
      </c>
      <c r="M826" s="2"/>
      <c r="N826" s="2"/>
      <c r="O826" s="2"/>
      <c r="P826" s="2"/>
      <c r="Q826" s="2"/>
      <c r="R826" s="2"/>
    </row>
    <row r="827" spans="1:18" ht="128.25" thickBot="1">
      <c r="A827" s="80"/>
      <c r="B827" s="81"/>
      <c r="C827" s="82" t="s">
        <v>1194</v>
      </c>
      <c r="D827" s="82">
        <f>IF(UPPER($J827)="Y",COUNTIF($J$12:$J827,"Y"),"")</f>
      </c>
      <c r="E827" s="82"/>
      <c r="F827" s="82"/>
      <c r="G827" s="82"/>
      <c r="H827" s="82"/>
      <c r="I827" s="82"/>
      <c r="J827" s="82"/>
      <c r="K827" s="81"/>
      <c r="L827" s="128">
        <f t="shared" si="13"/>
      </c>
      <c r="M827" s="2"/>
      <c r="N827" s="2"/>
      <c r="O827" s="2"/>
      <c r="P827" s="2"/>
      <c r="Q827" s="2"/>
      <c r="R827" s="2"/>
    </row>
    <row r="828" spans="1:18" ht="51">
      <c r="A828" s="75" t="s">
        <v>1029</v>
      </c>
      <c r="B828" s="76" t="s">
        <v>1030</v>
      </c>
      <c r="C828" s="76" t="s">
        <v>742</v>
      </c>
      <c r="D828" s="76">
        <f>IF(UPPER($J828)="Y",COUNTIF($J$12:$J828,"Y"),"")</f>
        <v>26</v>
      </c>
      <c r="E828" s="76" t="s">
        <v>1480</v>
      </c>
      <c r="F828" s="76" t="s">
        <v>1480</v>
      </c>
      <c r="G828" s="76" t="s">
        <v>1480</v>
      </c>
      <c r="H828" s="76" t="s">
        <v>1480</v>
      </c>
      <c r="I828" s="116" t="s">
        <v>1176</v>
      </c>
      <c r="J828" s="76" t="s">
        <v>1479</v>
      </c>
      <c r="K828" s="118">
        <v>122</v>
      </c>
      <c r="L828" s="132" t="str">
        <f t="shared" si="13"/>
        <v>X</v>
      </c>
      <c r="M828" s="2"/>
      <c r="N828" s="2"/>
      <c r="O828" s="2"/>
      <c r="P828" s="2"/>
      <c r="Q828" s="2"/>
      <c r="R828" s="2"/>
    </row>
    <row r="829" spans="1:18" ht="38.25">
      <c r="A829" s="77"/>
      <c r="B829" s="78"/>
      <c r="C829" s="78" t="s">
        <v>1031</v>
      </c>
      <c r="D829" s="78">
        <f>IF(UPPER($J829)="Y",COUNTIF($J$12:$J829,"Y"),"")</f>
      </c>
      <c r="E829" s="78"/>
      <c r="F829" s="78"/>
      <c r="G829" s="78"/>
      <c r="H829" s="78"/>
      <c r="I829" s="78"/>
      <c r="J829" s="78"/>
      <c r="K829" s="119">
        <v>199</v>
      </c>
      <c r="L829" s="128">
        <f t="shared" si="13"/>
      </c>
      <c r="M829" s="2"/>
      <c r="N829" s="2"/>
      <c r="O829" s="2"/>
      <c r="P829" s="2"/>
      <c r="Q829" s="2"/>
      <c r="R829" s="2"/>
    </row>
    <row r="830" spans="1:18" ht="51">
      <c r="A830" s="77"/>
      <c r="B830" s="78" t="s">
        <v>1189</v>
      </c>
      <c r="C830" s="78" t="s">
        <v>1032</v>
      </c>
      <c r="D830" s="78">
        <f>IF(UPPER($J830)="Y",COUNTIF($J$12:$J830,"Y"),"")</f>
      </c>
      <c r="E830" s="78"/>
      <c r="F830" s="78"/>
      <c r="G830" s="78"/>
      <c r="H830" s="78"/>
      <c r="I830" s="78"/>
      <c r="J830" s="78"/>
      <c r="K830" s="78"/>
      <c r="L830" s="128">
        <f t="shared" si="13"/>
      </c>
      <c r="M830" s="2"/>
      <c r="N830" s="2"/>
      <c r="O830" s="2"/>
      <c r="P830" s="2"/>
      <c r="Q830" s="2"/>
      <c r="R830" s="2"/>
    </row>
    <row r="831" spans="1:18" ht="25.5">
      <c r="A831" s="77"/>
      <c r="B831" s="78"/>
      <c r="C831" s="78" t="s">
        <v>1033</v>
      </c>
      <c r="D831" s="78">
        <f>IF(UPPER($J831)="Y",COUNTIF($J$12:$J831,"Y"),"")</f>
      </c>
      <c r="E831" s="78"/>
      <c r="F831" s="78"/>
      <c r="G831" s="78"/>
      <c r="H831" s="78"/>
      <c r="I831" s="78"/>
      <c r="J831" s="78"/>
      <c r="K831" s="78"/>
      <c r="L831" s="128">
        <f t="shared" si="13"/>
      </c>
      <c r="M831" s="2"/>
      <c r="N831" s="2"/>
      <c r="O831" s="2"/>
      <c r="P831" s="2"/>
      <c r="Q831" s="2"/>
      <c r="R831" s="2"/>
    </row>
    <row r="832" spans="1:18" ht="128.25" thickBot="1">
      <c r="A832" s="80"/>
      <c r="B832" s="81"/>
      <c r="C832" s="82" t="s">
        <v>1197</v>
      </c>
      <c r="D832" s="82">
        <f>IF(UPPER($J832)="Y",COUNTIF($J$12:$J832,"Y"),"")</f>
      </c>
      <c r="E832" s="82"/>
      <c r="F832" s="82"/>
      <c r="G832" s="82"/>
      <c r="H832" s="82"/>
      <c r="I832" s="82"/>
      <c r="J832" s="82"/>
      <c r="K832" s="81"/>
      <c r="L832" s="128">
        <f t="shared" si="13"/>
      </c>
      <c r="M832" s="2"/>
      <c r="N832" s="2"/>
      <c r="O832" s="2"/>
      <c r="P832" s="2"/>
      <c r="Q832" s="2"/>
      <c r="R832" s="2"/>
    </row>
    <row r="833" spans="1:18" ht="38.25">
      <c r="A833" s="75" t="s">
        <v>1034</v>
      </c>
      <c r="B833" s="76" t="s">
        <v>1035</v>
      </c>
      <c r="C833" s="76" t="s">
        <v>742</v>
      </c>
      <c r="D833" s="76">
        <f>IF(UPPER($J833)="Y",COUNTIF($J$12:$J833,"Y"),"")</f>
        <v>27</v>
      </c>
      <c r="E833" s="76"/>
      <c r="F833" s="76" t="s">
        <v>1479</v>
      </c>
      <c r="G833" s="76"/>
      <c r="H833" s="76" t="s">
        <v>1479</v>
      </c>
      <c r="I833" s="76" t="s">
        <v>1174</v>
      </c>
      <c r="J833" s="76" t="s">
        <v>1479</v>
      </c>
      <c r="K833" s="76" t="s">
        <v>1527</v>
      </c>
      <c r="L833" s="128" t="str">
        <f t="shared" si="13"/>
        <v>OK</v>
      </c>
      <c r="M833" s="2"/>
      <c r="N833" s="2"/>
      <c r="O833" s="2"/>
      <c r="P833" s="2"/>
      <c r="Q833" s="2"/>
      <c r="R833" s="2"/>
    </row>
    <row r="834" spans="1:18" ht="38.25">
      <c r="A834" s="77"/>
      <c r="B834" s="78" t="s">
        <v>1036</v>
      </c>
      <c r="C834" s="78" t="s">
        <v>1037</v>
      </c>
      <c r="D834" s="78">
        <f>IF(UPPER($J834)="Y",COUNTIF($J$12:$J834,"Y"),"")</f>
      </c>
      <c r="E834" s="78"/>
      <c r="F834" s="78"/>
      <c r="G834" s="78"/>
      <c r="H834" s="78"/>
      <c r="I834" s="78"/>
      <c r="J834" s="78"/>
      <c r="K834" s="78" t="s">
        <v>1528</v>
      </c>
      <c r="L834" s="128">
        <f t="shared" si="13"/>
      </c>
      <c r="M834" s="2"/>
      <c r="N834" s="2"/>
      <c r="O834" s="2"/>
      <c r="P834" s="2"/>
      <c r="Q834" s="2"/>
      <c r="R834" s="2"/>
    </row>
    <row r="835" spans="1:18" ht="38.25">
      <c r="A835" s="77"/>
      <c r="B835" s="78"/>
      <c r="C835" s="78" t="s">
        <v>1038</v>
      </c>
      <c r="D835" s="78">
        <f>IF(UPPER($J835)="Y",COUNTIF($J$12:$J835,"Y"),"")</f>
      </c>
      <c r="E835" s="78"/>
      <c r="F835" s="78"/>
      <c r="G835" s="78"/>
      <c r="H835" s="78"/>
      <c r="I835" s="78"/>
      <c r="J835" s="78"/>
      <c r="K835" s="78"/>
      <c r="L835" s="128">
        <f t="shared" si="13"/>
      </c>
      <c r="M835" s="2"/>
      <c r="N835" s="2"/>
      <c r="O835" s="2"/>
      <c r="P835" s="2"/>
      <c r="Q835" s="2"/>
      <c r="R835" s="2"/>
    </row>
    <row r="836" spans="1:18" ht="25.5">
      <c r="A836" s="77"/>
      <c r="B836" s="78"/>
      <c r="C836" s="78" t="s">
        <v>1039</v>
      </c>
      <c r="D836" s="78">
        <f>IF(UPPER($J836)="Y",COUNTIF($J$12:$J836,"Y"),"")</f>
      </c>
      <c r="E836" s="78"/>
      <c r="F836" s="78"/>
      <c r="G836" s="78"/>
      <c r="H836" s="78"/>
      <c r="I836" s="78"/>
      <c r="J836" s="78"/>
      <c r="K836" s="78"/>
      <c r="L836" s="128">
        <f t="shared" si="13"/>
      </c>
      <c r="M836" s="2"/>
      <c r="N836" s="2"/>
      <c r="O836" s="2"/>
      <c r="P836" s="2"/>
      <c r="Q836" s="2"/>
      <c r="R836" s="2"/>
    </row>
    <row r="837" spans="1:18" ht="128.25" thickBot="1">
      <c r="A837" s="80"/>
      <c r="B837" s="81"/>
      <c r="C837" s="82" t="s">
        <v>1194</v>
      </c>
      <c r="D837" s="82">
        <f>IF(UPPER($J837)="Y",COUNTIF($J$12:$J837,"Y"),"")</f>
      </c>
      <c r="E837" s="82"/>
      <c r="F837" s="82"/>
      <c r="G837" s="82"/>
      <c r="H837" s="82"/>
      <c r="I837" s="82"/>
      <c r="J837" s="82"/>
      <c r="K837" s="81"/>
      <c r="L837" s="128">
        <f t="shared" si="13"/>
      </c>
      <c r="M837" s="2"/>
      <c r="N837" s="2"/>
      <c r="O837" s="2"/>
      <c r="P837" s="2"/>
      <c r="Q837" s="2"/>
      <c r="R837" s="2"/>
    </row>
    <row r="838" spans="1:18" ht="38.25">
      <c r="A838" s="75" t="s">
        <v>1040</v>
      </c>
      <c r="B838" s="76" t="s">
        <v>1041</v>
      </c>
      <c r="C838" s="76" t="s">
        <v>742</v>
      </c>
      <c r="D838" s="76">
        <f>IF(UPPER($J838)="Y",COUNTIF($J$12:$J838,"Y"),"")</f>
        <v>28</v>
      </c>
      <c r="E838" s="76"/>
      <c r="F838" s="76" t="s">
        <v>1479</v>
      </c>
      <c r="G838" s="76"/>
      <c r="H838" s="76" t="s">
        <v>1479</v>
      </c>
      <c r="I838" s="76" t="s">
        <v>1174</v>
      </c>
      <c r="J838" s="76" t="s">
        <v>1479</v>
      </c>
      <c r="K838" s="76" t="s">
        <v>1527</v>
      </c>
      <c r="L838" s="128" t="str">
        <f t="shared" si="13"/>
        <v>OK</v>
      </c>
      <c r="M838" s="2"/>
      <c r="N838" s="2"/>
      <c r="O838" s="2"/>
      <c r="P838" s="2"/>
      <c r="Q838" s="2"/>
      <c r="R838" s="2"/>
    </row>
    <row r="839" spans="1:18" ht="25.5">
      <c r="A839" s="77"/>
      <c r="B839" s="78" t="s">
        <v>1042</v>
      </c>
      <c r="C839" s="78" t="s">
        <v>1043</v>
      </c>
      <c r="D839" s="78">
        <f>IF(UPPER($J839)="Y",COUNTIF($J$12:$J839,"Y"),"")</f>
      </c>
      <c r="E839" s="78"/>
      <c r="F839" s="78"/>
      <c r="G839" s="78"/>
      <c r="H839" s="78"/>
      <c r="I839" s="78"/>
      <c r="J839" s="78"/>
      <c r="K839" s="78" t="s">
        <v>1528</v>
      </c>
      <c r="L839" s="128">
        <f t="shared" si="13"/>
      </c>
      <c r="M839" s="2"/>
      <c r="N839" s="2"/>
      <c r="O839" s="2"/>
      <c r="P839" s="2"/>
      <c r="Q839" s="2"/>
      <c r="R839" s="2"/>
    </row>
    <row r="840" spans="1:18" ht="38.25">
      <c r="A840" s="77"/>
      <c r="B840" s="78"/>
      <c r="C840" s="78" t="s">
        <v>1044</v>
      </c>
      <c r="D840" s="78">
        <f>IF(UPPER($J840)="Y",COUNTIF($J$12:$J840,"Y"),"")</f>
      </c>
      <c r="E840" s="78"/>
      <c r="F840" s="78"/>
      <c r="G840" s="78"/>
      <c r="H840" s="78"/>
      <c r="I840" s="78"/>
      <c r="J840" s="78"/>
      <c r="K840" s="78"/>
      <c r="L840" s="128">
        <f t="shared" si="13"/>
      </c>
      <c r="M840" s="2"/>
      <c r="N840" s="2"/>
      <c r="O840" s="2"/>
      <c r="P840" s="2"/>
      <c r="Q840" s="2"/>
      <c r="R840" s="2"/>
    </row>
    <row r="841" spans="1:18" ht="25.5">
      <c r="A841" s="77"/>
      <c r="B841" s="78"/>
      <c r="C841" s="78" t="s">
        <v>1045</v>
      </c>
      <c r="D841" s="78">
        <f>IF(UPPER($J841)="Y",COUNTIF($J$12:$J841,"Y"),"")</f>
      </c>
      <c r="E841" s="78"/>
      <c r="F841" s="78"/>
      <c r="G841" s="78"/>
      <c r="H841" s="78"/>
      <c r="I841" s="78"/>
      <c r="J841" s="78"/>
      <c r="K841" s="78"/>
      <c r="L841" s="128">
        <f t="shared" si="13"/>
      </c>
      <c r="M841" s="2"/>
      <c r="N841" s="2"/>
      <c r="O841" s="2"/>
      <c r="P841" s="2"/>
      <c r="Q841" s="2"/>
      <c r="R841" s="2"/>
    </row>
    <row r="842" spans="1:18" ht="128.25" thickBot="1">
      <c r="A842" s="80"/>
      <c r="B842" s="81"/>
      <c r="C842" s="82" t="s">
        <v>1194</v>
      </c>
      <c r="D842" s="82">
        <f>IF(UPPER($J842)="Y",COUNTIF($J$12:$J842,"Y"),"")</f>
      </c>
      <c r="E842" s="82"/>
      <c r="F842" s="82"/>
      <c r="G842" s="82"/>
      <c r="H842" s="82"/>
      <c r="I842" s="82"/>
      <c r="J842" s="82"/>
      <c r="K842" s="81"/>
      <c r="L842" s="128">
        <f t="shared" si="13"/>
      </c>
      <c r="M842" s="2"/>
      <c r="N842" s="2"/>
      <c r="O842" s="2"/>
      <c r="P842" s="2"/>
      <c r="Q842" s="2"/>
      <c r="R842" s="2"/>
    </row>
    <row r="843" spans="1:18" ht="25.5">
      <c r="A843" s="75" t="s">
        <v>1046</v>
      </c>
      <c r="B843" s="76" t="s">
        <v>1047</v>
      </c>
      <c r="C843" s="76" t="s">
        <v>1049</v>
      </c>
      <c r="D843" s="76">
        <f>IF(UPPER($J843)="Y",COUNTIF($J$12:$J843,"Y"),"")</f>
        <v>29</v>
      </c>
      <c r="E843" s="76"/>
      <c r="F843" s="76" t="s">
        <v>1479</v>
      </c>
      <c r="G843" s="76"/>
      <c r="H843" s="76" t="s">
        <v>1479</v>
      </c>
      <c r="I843" s="76" t="s">
        <v>1174</v>
      </c>
      <c r="J843" s="76" t="s">
        <v>1479</v>
      </c>
      <c r="K843" s="76">
        <v>170</v>
      </c>
      <c r="L843" s="128" t="str">
        <f t="shared" si="13"/>
        <v>OK</v>
      </c>
      <c r="M843" s="2"/>
      <c r="N843" s="2"/>
      <c r="O843" s="2"/>
      <c r="P843" s="2"/>
      <c r="Q843" s="2"/>
      <c r="R843" s="2"/>
    </row>
    <row r="844" spans="1:18" ht="51">
      <c r="A844" s="77"/>
      <c r="B844" s="78" t="s">
        <v>1048</v>
      </c>
      <c r="C844" s="78" t="s">
        <v>1050</v>
      </c>
      <c r="D844" s="78">
        <f>IF(UPPER($J844)="Y",COUNTIF($J$12:$J844,"Y"),"")</f>
      </c>
      <c r="E844" s="78"/>
      <c r="F844" s="78"/>
      <c r="G844" s="78"/>
      <c r="H844" s="78"/>
      <c r="I844" s="78"/>
      <c r="J844" s="78"/>
      <c r="K844" s="78"/>
      <c r="L844" s="128">
        <f t="shared" si="13"/>
      </c>
      <c r="M844" s="2"/>
      <c r="N844" s="2"/>
      <c r="O844" s="2"/>
      <c r="P844" s="2"/>
      <c r="Q844" s="2"/>
      <c r="R844" s="2"/>
    </row>
    <row r="845" spans="1:18" ht="38.25">
      <c r="A845" s="77"/>
      <c r="B845" s="78"/>
      <c r="C845" s="78" t="s">
        <v>1051</v>
      </c>
      <c r="D845" s="78">
        <f>IF(UPPER($J845)="Y",COUNTIF($J$12:$J845,"Y"),"")</f>
      </c>
      <c r="E845" s="78"/>
      <c r="F845" s="78"/>
      <c r="G845" s="78"/>
      <c r="H845" s="78"/>
      <c r="I845" s="78"/>
      <c r="J845" s="78"/>
      <c r="K845" s="78"/>
      <c r="L845" s="128">
        <f t="shared" si="13"/>
      </c>
      <c r="M845" s="2"/>
      <c r="N845" s="2"/>
      <c r="O845" s="2"/>
      <c r="P845" s="2"/>
      <c r="Q845" s="2"/>
      <c r="R845" s="2"/>
    </row>
    <row r="846" spans="1:18" ht="25.5">
      <c r="A846" s="77"/>
      <c r="B846" s="78"/>
      <c r="C846" s="78" t="s">
        <v>1052</v>
      </c>
      <c r="D846" s="78">
        <f>IF(UPPER($J846)="Y",COUNTIF($J$12:$J846,"Y"),"")</f>
      </c>
      <c r="E846" s="78"/>
      <c r="F846" s="78"/>
      <c r="G846" s="78"/>
      <c r="H846" s="78"/>
      <c r="I846" s="78"/>
      <c r="J846" s="78"/>
      <c r="K846" s="78"/>
      <c r="L846" s="128">
        <f t="shared" si="13"/>
      </c>
      <c r="M846" s="2"/>
      <c r="N846" s="2"/>
      <c r="O846" s="2"/>
      <c r="P846" s="2"/>
      <c r="Q846" s="2"/>
      <c r="R846" s="2"/>
    </row>
    <row r="847" spans="1:18" ht="128.25" thickBot="1">
      <c r="A847" s="80"/>
      <c r="B847" s="81"/>
      <c r="C847" s="82" t="s">
        <v>1194</v>
      </c>
      <c r="D847" s="82">
        <f>IF(UPPER($J847)="Y",COUNTIF($J$12:$J847,"Y"),"")</f>
      </c>
      <c r="E847" s="82"/>
      <c r="F847" s="82"/>
      <c r="G847" s="82"/>
      <c r="H847" s="82"/>
      <c r="I847" s="82"/>
      <c r="J847" s="82"/>
      <c r="K847" s="81"/>
      <c r="L847" s="128">
        <f t="shared" si="13"/>
      </c>
      <c r="M847" s="2"/>
      <c r="N847" s="2"/>
      <c r="O847" s="2"/>
      <c r="P847" s="2"/>
      <c r="Q847" s="2"/>
      <c r="R847" s="2"/>
    </row>
    <row r="848" spans="1:18" ht="38.25">
      <c r="A848" s="20" t="s">
        <v>1053</v>
      </c>
      <c r="B848" s="8" t="s">
        <v>1054</v>
      </c>
      <c r="C848" s="8" t="s">
        <v>1056</v>
      </c>
      <c r="D848" s="8">
        <f>IF(UPPER($J848)="Y",COUNTIF($J$12:$J848,"Y"),"")</f>
      </c>
      <c r="E848" s="8"/>
      <c r="F848" s="8" t="s">
        <v>1479</v>
      </c>
      <c r="G848" s="8"/>
      <c r="H848" s="8" t="s">
        <v>1479</v>
      </c>
      <c r="I848" s="8" t="s">
        <v>1176</v>
      </c>
      <c r="J848" s="8"/>
      <c r="K848" s="120" t="s">
        <v>1507</v>
      </c>
      <c r="L848" s="128">
        <f t="shared" si="13"/>
      </c>
      <c r="M848" s="2"/>
      <c r="N848" s="2"/>
      <c r="O848" s="2"/>
      <c r="P848" s="2"/>
      <c r="Q848" s="2"/>
      <c r="R848" s="2"/>
    </row>
    <row r="849" spans="1:18" ht="165.75">
      <c r="A849" s="21" t="s">
        <v>1190</v>
      </c>
      <c r="B849" s="9" t="s">
        <v>1055</v>
      </c>
      <c r="C849" s="9" t="s">
        <v>1057</v>
      </c>
      <c r="D849" s="9">
        <f>IF(UPPER($J849)="Y",COUNTIF($J$12:$J849,"Y"),"")</f>
      </c>
      <c r="E849" s="9"/>
      <c r="F849" s="9"/>
      <c r="G849" s="9"/>
      <c r="H849" s="9"/>
      <c r="I849" s="9"/>
      <c r="J849" s="9"/>
      <c r="K849" s="9"/>
      <c r="L849" s="128">
        <f t="shared" si="13"/>
      </c>
      <c r="M849" s="2"/>
      <c r="N849" s="2"/>
      <c r="O849" s="2"/>
      <c r="P849" s="2"/>
      <c r="Q849" s="2"/>
      <c r="R849" s="2"/>
    </row>
    <row r="850" spans="1:18" ht="25.5">
      <c r="A850" s="21"/>
      <c r="B850" s="9"/>
      <c r="C850" s="9" t="s">
        <v>1058</v>
      </c>
      <c r="D850" s="9">
        <f>IF(UPPER($J850)="Y",COUNTIF($J$12:$J850,"Y"),"")</f>
      </c>
      <c r="E850" s="9"/>
      <c r="F850" s="9"/>
      <c r="G850" s="9"/>
      <c r="H850" s="9"/>
      <c r="I850" s="9"/>
      <c r="J850" s="9"/>
      <c r="K850" s="9"/>
      <c r="L850" s="128">
        <f t="shared" si="13"/>
      </c>
      <c r="M850" s="2"/>
      <c r="N850" s="2"/>
      <c r="O850" s="2"/>
      <c r="P850" s="2"/>
      <c r="Q850" s="2"/>
      <c r="R850" s="2"/>
    </row>
    <row r="851" spans="1:18" ht="114.75">
      <c r="A851" s="21"/>
      <c r="B851" s="9"/>
      <c r="C851" s="10" t="s">
        <v>1198</v>
      </c>
      <c r="D851" s="10">
        <f>IF(UPPER($J851)="Y",COUNTIF($J$12:$J851,"Y"),"")</f>
      </c>
      <c r="E851" s="10"/>
      <c r="F851" s="10"/>
      <c r="G851" s="10"/>
      <c r="H851" s="10"/>
      <c r="I851" s="10"/>
      <c r="J851" s="10"/>
      <c r="K851" s="9"/>
      <c r="L851" s="128">
        <f t="shared" si="13"/>
      </c>
      <c r="M851" s="2"/>
      <c r="N851" s="2"/>
      <c r="O851" s="2"/>
      <c r="P851" s="2"/>
      <c r="Q851" s="2"/>
      <c r="R851" s="2"/>
    </row>
    <row r="852" spans="1:18" ht="153.75" thickBot="1">
      <c r="A852" s="22"/>
      <c r="B852" s="11"/>
      <c r="C852" s="11" t="s">
        <v>1059</v>
      </c>
      <c r="D852" s="11">
        <f>IF(UPPER($J852)="Y",COUNTIF($J$12:$J852,"Y"),"")</f>
      </c>
      <c r="E852" s="11"/>
      <c r="F852" s="11"/>
      <c r="G852" s="11"/>
      <c r="H852" s="11"/>
      <c r="I852" s="11"/>
      <c r="J852" s="11"/>
      <c r="K852" s="11"/>
      <c r="L852" s="128">
        <f t="shared" si="13"/>
      </c>
      <c r="M852" s="2"/>
      <c r="N852" s="2"/>
      <c r="O852" s="2"/>
      <c r="P852" s="2"/>
      <c r="Q852" s="2"/>
      <c r="R852" s="2"/>
    </row>
    <row r="853" spans="1:18" ht="51">
      <c r="A853" s="75" t="s">
        <v>1060</v>
      </c>
      <c r="B853" s="76" t="s">
        <v>1061</v>
      </c>
      <c r="C853" s="76" t="s">
        <v>128</v>
      </c>
      <c r="D853" s="76">
        <f>IF(UPPER($J853)="Y",COUNTIF($J$12:$J853,"Y"),"")</f>
        <v>30</v>
      </c>
      <c r="E853" s="76"/>
      <c r="F853" s="76" t="s">
        <v>1479</v>
      </c>
      <c r="G853" s="76"/>
      <c r="H853" s="76" t="s">
        <v>1479</v>
      </c>
      <c r="I853" s="76" t="s">
        <v>1174</v>
      </c>
      <c r="J853" s="76" t="s">
        <v>1479</v>
      </c>
      <c r="K853" s="76" t="s">
        <v>1527</v>
      </c>
      <c r="L853" s="128" t="str">
        <f t="shared" si="13"/>
        <v>OK</v>
      </c>
      <c r="M853" s="2"/>
      <c r="N853" s="2"/>
      <c r="O853" s="2"/>
      <c r="P853" s="2"/>
      <c r="Q853" s="2"/>
      <c r="R853" s="2"/>
    </row>
    <row r="854" spans="1:18" ht="51">
      <c r="A854" s="77"/>
      <c r="B854" s="78"/>
      <c r="C854" s="78" t="s">
        <v>1062</v>
      </c>
      <c r="D854" s="78">
        <f>IF(UPPER($J854)="Y",COUNTIF($J$12:$J854,"Y"),"")</f>
      </c>
      <c r="E854" s="78"/>
      <c r="F854" s="78"/>
      <c r="G854" s="78"/>
      <c r="H854" s="78"/>
      <c r="I854" s="78"/>
      <c r="J854" s="78"/>
      <c r="K854" s="78" t="s">
        <v>1065</v>
      </c>
      <c r="L854" s="128">
        <f t="shared" si="13"/>
      </c>
      <c r="M854" s="2"/>
      <c r="N854" s="2"/>
      <c r="O854" s="2"/>
      <c r="P854" s="2"/>
      <c r="Q854" s="2"/>
      <c r="R854" s="2"/>
    </row>
    <row r="855" spans="1:18" ht="38.25">
      <c r="A855" s="77"/>
      <c r="B855" s="78"/>
      <c r="C855" s="78" t="s">
        <v>1063</v>
      </c>
      <c r="D855" s="78">
        <f>IF(UPPER($J855)="Y",COUNTIF($J$12:$J855,"Y"),"")</f>
      </c>
      <c r="E855" s="78"/>
      <c r="F855" s="78"/>
      <c r="G855" s="78"/>
      <c r="H855" s="78"/>
      <c r="I855" s="78"/>
      <c r="J855" s="78"/>
      <c r="K855" s="78"/>
      <c r="L855" s="128">
        <f t="shared" si="13"/>
      </c>
      <c r="M855" s="2"/>
      <c r="N855" s="2"/>
      <c r="O855" s="2"/>
      <c r="P855" s="2"/>
      <c r="Q855" s="2"/>
      <c r="R855" s="2"/>
    </row>
    <row r="856" spans="1:18" ht="25.5">
      <c r="A856" s="77"/>
      <c r="B856" s="78"/>
      <c r="C856" s="78" t="s">
        <v>1064</v>
      </c>
      <c r="D856" s="78">
        <f>IF(UPPER($J856)="Y",COUNTIF($J$12:$J856,"Y"),"")</f>
      </c>
      <c r="E856" s="78"/>
      <c r="F856" s="78"/>
      <c r="G856" s="78"/>
      <c r="H856" s="78"/>
      <c r="I856" s="78"/>
      <c r="J856" s="78"/>
      <c r="K856" s="78"/>
      <c r="L856" s="128">
        <f t="shared" si="13"/>
      </c>
      <c r="M856" s="2"/>
      <c r="N856" s="2"/>
      <c r="O856" s="2"/>
      <c r="P856" s="2"/>
      <c r="Q856" s="2"/>
      <c r="R856" s="2"/>
    </row>
    <row r="857" spans="1:18" ht="128.25" thickBot="1">
      <c r="A857" s="80"/>
      <c r="B857" s="81"/>
      <c r="C857" s="82" t="s">
        <v>1194</v>
      </c>
      <c r="D857" s="82">
        <f>IF(UPPER($J857)="Y",COUNTIF($J$12:$J857,"Y"),"")</f>
      </c>
      <c r="E857" s="82"/>
      <c r="F857" s="82"/>
      <c r="G857" s="82"/>
      <c r="H857" s="82"/>
      <c r="I857" s="82"/>
      <c r="J857" s="82"/>
      <c r="K857" s="81"/>
      <c r="L857" s="128">
        <f t="shared" si="13"/>
      </c>
      <c r="M857" s="2"/>
      <c r="N857" s="2"/>
      <c r="O857" s="2"/>
      <c r="P857" s="2"/>
      <c r="Q857" s="2"/>
      <c r="R857" s="2"/>
    </row>
    <row r="858" spans="1:18" ht="13.5" thickBot="1">
      <c r="A858" s="189" t="s">
        <v>539</v>
      </c>
      <c r="B858" s="190"/>
      <c r="C858" s="190"/>
      <c r="D858" s="190"/>
      <c r="E858" s="190"/>
      <c r="F858" s="190"/>
      <c r="G858" s="190"/>
      <c r="H858" s="190"/>
      <c r="I858" s="190"/>
      <c r="J858" s="190"/>
      <c r="K858" s="191"/>
      <c r="L858" s="128">
        <f t="shared" si="13"/>
      </c>
      <c r="M858" s="53"/>
      <c r="N858" s="53"/>
      <c r="O858" s="53"/>
      <c r="P858" s="53"/>
      <c r="Q858" s="53"/>
      <c r="R858" s="53"/>
    </row>
    <row r="859" spans="1:18" ht="24.75" thickBot="1">
      <c r="A859" s="72"/>
      <c r="B859" s="67"/>
      <c r="C859" s="67"/>
      <c r="D859" s="67"/>
      <c r="E859" s="67"/>
      <c r="F859" s="67"/>
      <c r="G859" s="67"/>
      <c r="H859" s="67"/>
      <c r="I859" s="68"/>
      <c r="J859" s="67">
        <f>COUNTIF(J447:J858,"Y")</f>
        <v>30</v>
      </c>
      <c r="K859" s="69" t="s">
        <v>1408</v>
      </c>
      <c r="L859" s="128">
        <f t="shared" si="13"/>
      </c>
      <c r="M859" s="39"/>
      <c r="N859" s="39"/>
      <c r="O859" s="39"/>
      <c r="P859" s="39"/>
      <c r="Q859" s="39"/>
      <c r="R859" s="39"/>
    </row>
    <row r="860" spans="1:18" ht="18.75" thickBot="1">
      <c r="A860" s="177" t="s">
        <v>1066</v>
      </c>
      <c r="B860" s="178"/>
      <c r="C860" s="178"/>
      <c r="D860" s="178"/>
      <c r="E860" s="178"/>
      <c r="F860" s="178"/>
      <c r="G860" s="178"/>
      <c r="H860" s="178"/>
      <c r="I860" s="178"/>
      <c r="J860" s="178"/>
      <c r="K860" s="179"/>
      <c r="L860" s="128">
        <f t="shared" si="13"/>
      </c>
      <c r="M860" s="2"/>
      <c r="N860" s="2"/>
      <c r="O860" s="2"/>
      <c r="P860" s="2"/>
      <c r="Q860" s="2"/>
      <c r="R860" s="2"/>
    </row>
    <row r="861" spans="1:18" ht="25.5">
      <c r="A861" s="73" t="s">
        <v>1067</v>
      </c>
      <c r="B861" s="74" t="s">
        <v>1068</v>
      </c>
      <c r="C861" s="74" t="s">
        <v>642</v>
      </c>
      <c r="D861" s="74">
        <f>IF(UPPER($J861)="Y",COUNTIF($J$12:$J861,"Y"),"")</f>
      </c>
      <c r="E861" s="74"/>
      <c r="F861" s="74"/>
      <c r="G861" s="74"/>
      <c r="H861" s="74"/>
      <c r="I861" s="74"/>
      <c r="J861" s="74"/>
      <c r="K861" s="74" t="s">
        <v>1517</v>
      </c>
      <c r="L861" s="128">
        <f aca="true" t="shared" si="14" ref="L861:L924">IF(J861="Y",IF(OR(H861="Y",F861="Y"),"OK","X"),"")</f>
      </c>
      <c r="M861" s="2"/>
      <c r="N861" s="2"/>
      <c r="O861" s="2"/>
      <c r="P861" s="2"/>
      <c r="Q861" s="2"/>
      <c r="R861" s="2"/>
    </row>
    <row r="862" spans="1:18" ht="77.25" thickBot="1">
      <c r="A862" s="25"/>
      <c r="B862" s="16" t="s">
        <v>1069</v>
      </c>
      <c r="C862" s="16" t="s">
        <v>794</v>
      </c>
      <c r="D862" s="16">
        <f>IF(UPPER($J862)="Y",COUNTIF($J$12:$J862,"Y"),"")</f>
      </c>
      <c r="E862" s="16"/>
      <c r="F862" s="16"/>
      <c r="G862" s="16"/>
      <c r="H862" s="16"/>
      <c r="I862" s="16"/>
      <c r="J862" s="16"/>
      <c r="K862" s="16"/>
      <c r="L862" s="128">
        <f t="shared" si="14"/>
      </c>
      <c r="M862" s="2"/>
      <c r="N862" s="2"/>
      <c r="O862" s="2"/>
      <c r="P862" s="2"/>
      <c r="Q862" s="2"/>
      <c r="R862" s="2"/>
    </row>
    <row r="863" spans="1:18" ht="51">
      <c r="A863" s="75" t="s">
        <v>1070</v>
      </c>
      <c r="B863" s="76" t="s">
        <v>1071</v>
      </c>
      <c r="C863" s="76" t="s">
        <v>1072</v>
      </c>
      <c r="D863" s="76">
        <f>IF(UPPER($J863)="Y",COUNTIF($J$12:$J863,"Y"),"")</f>
        <v>31</v>
      </c>
      <c r="E863" s="76"/>
      <c r="F863" s="76" t="s">
        <v>1479</v>
      </c>
      <c r="G863" s="76"/>
      <c r="H863" s="76" t="s">
        <v>1479</v>
      </c>
      <c r="I863" s="76" t="s">
        <v>1174</v>
      </c>
      <c r="J863" s="76" t="s">
        <v>1479</v>
      </c>
      <c r="K863" s="76" t="s">
        <v>1527</v>
      </c>
      <c r="L863" s="128" t="str">
        <f t="shared" si="14"/>
        <v>OK</v>
      </c>
      <c r="M863" s="2"/>
      <c r="N863" s="2"/>
      <c r="O863" s="2"/>
      <c r="P863" s="2"/>
      <c r="Q863" s="2"/>
      <c r="R863" s="2"/>
    </row>
    <row r="864" spans="1:18" ht="25.5">
      <c r="A864" s="77"/>
      <c r="B864" s="78"/>
      <c r="C864" s="78" t="s">
        <v>1073</v>
      </c>
      <c r="D864" s="78">
        <f>IF(UPPER($J864)="Y",COUNTIF($J$12:$J864,"Y"),"")</f>
      </c>
      <c r="E864" s="78"/>
      <c r="F864" s="78"/>
      <c r="G864" s="78"/>
      <c r="H864" s="78"/>
      <c r="I864" s="78"/>
      <c r="J864" s="78"/>
      <c r="K864" s="78" t="s">
        <v>1528</v>
      </c>
      <c r="L864" s="128">
        <f t="shared" si="14"/>
      </c>
      <c r="M864" s="2"/>
      <c r="N864" s="2"/>
      <c r="O864" s="2"/>
      <c r="P864" s="2"/>
      <c r="Q864" s="2"/>
      <c r="R864" s="2"/>
    </row>
    <row r="865" spans="1:18" ht="38.25">
      <c r="A865" s="77"/>
      <c r="B865" s="78"/>
      <c r="C865" s="78" t="s">
        <v>1074</v>
      </c>
      <c r="D865" s="78">
        <f>IF(UPPER($J865)="Y",COUNTIF($J$12:$J865,"Y"),"")</f>
      </c>
      <c r="E865" s="78"/>
      <c r="F865" s="78"/>
      <c r="G865" s="78"/>
      <c r="H865" s="78"/>
      <c r="I865" s="78"/>
      <c r="J865" s="78"/>
      <c r="K865" s="78"/>
      <c r="L865" s="128">
        <f t="shared" si="14"/>
      </c>
      <c r="M865" s="2"/>
      <c r="N865" s="2"/>
      <c r="O865" s="2"/>
      <c r="P865" s="2"/>
      <c r="Q865" s="2"/>
      <c r="R865" s="2"/>
    </row>
    <row r="866" spans="1:18" ht="25.5">
      <c r="A866" s="77"/>
      <c r="B866" s="78"/>
      <c r="C866" s="78" t="s">
        <v>1075</v>
      </c>
      <c r="D866" s="78">
        <f>IF(UPPER($J866)="Y",COUNTIF($J$12:$J866,"Y"),"")</f>
      </c>
      <c r="E866" s="78"/>
      <c r="F866" s="78"/>
      <c r="G866" s="78"/>
      <c r="H866" s="78"/>
      <c r="I866" s="78"/>
      <c r="J866" s="78"/>
      <c r="K866" s="78"/>
      <c r="L866" s="128">
        <f t="shared" si="14"/>
      </c>
      <c r="M866" s="2"/>
      <c r="N866" s="2"/>
      <c r="O866" s="2"/>
      <c r="P866" s="2"/>
      <c r="Q866" s="2"/>
      <c r="R866" s="2"/>
    </row>
    <row r="867" spans="1:18" ht="128.25" thickBot="1">
      <c r="A867" s="80"/>
      <c r="B867" s="81"/>
      <c r="C867" s="82" t="s">
        <v>1201</v>
      </c>
      <c r="D867" s="82">
        <f>IF(UPPER($J867)="Y",COUNTIF($J$12:$J867,"Y"),"")</f>
      </c>
      <c r="E867" s="82"/>
      <c r="F867" s="82"/>
      <c r="G867" s="82"/>
      <c r="H867" s="82"/>
      <c r="I867" s="82"/>
      <c r="J867" s="82"/>
      <c r="K867" s="81"/>
      <c r="L867" s="128">
        <f t="shared" si="14"/>
      </c>
      <c r="M867" s="2"/>
      <c r="N867" s="2"/>
      <c r="O867" s="2"/>
      <c r="P867" s="2"/>
      <c r="Q867" s="2"/>
      <c r="R867" s="2"/>
    </row>
    <row r="868" spans="1:18" ht="25.5">
      <c r="A868" s="24" t="s">
        <v>1076</v>
      </c>
      <c r="B868" s="15" t="s">
        <v>1077</v>
      </c>
      <c r="C868" s="15" t="s">
        <v>642</v>
      </c>
      <c r="D868" s="15">
        <f>IF(UPPER($J868)="Y",COUNTIF($J$12:$J868,"Y"),"")</f>
      </c>
      <c r="E868" s="15"/>
      <c r="F868" s="15"/>
      <c r="G868" s="15"/>
      <c r="H868" s="15"/>
      <c r="I868" s="15"/>
      <c r="J868" s="15"/>
      <c r="K868" s="15" t="s">
        <v>1517</v>
      </c>
      <c r="L868" s="128">
        <f t="shared" si="14"/>
      </c>
      <c r="M868" s="2"/>
      <c r="N868" s="2"/>
      <c r="O868" s="2"/>
      <c r="P868" s="2"/>
      <c r="Q868" s="2"/>
      <c r="R868" s="2"/>
    </row>
    <row r="869" spans="1:18" ht="77.25" thickBot="1">
      <c r="A869" s="25"/>
      <c r="B869" s="16" t="s">
        <v>1078</v>
      </c>
      <c r="C869" s="16" t="s">
        <v>794</v>
      </c>
      <c r="D869" s="16">
        <f>IF(UPPER($J869)="Y",COUNTIF($J$12:$J869,"Y"),"")</f>
      </c>
      <c r="E869" s="16"/>
      <c r="F869" s="16"/>
      <c r="G869" s="16"/>
      <c r="H869" s="16"/>
      <c r="I869" s="16"/>
      <c r="J869" s="16"/>
      <c r="K869" s="16"/>
      <c r="L869" s="128">
        <f t="shared" si="14"/>
      </c>
      <c r="M869" s="2"/>
      <c r="N869" s="2"/>
      <c r="O869" s="2"/>
      <c r="P869" s="2"/>
      <c r="Q869" s="2"/>
      <c r="R869" s="2"/>
    </row>
    <row r="870" spans="1:18" ht="51">
      <c r="A870" s="75" t="s">
        <v>1093</v>
      </c>
      <c r="B870" s="76" t="s">
        <v>1094</v>
      </c>
      <c r="C870" s="76" t="s">
        <v>1553</v>
      </c>
      <c r="D870" s="76">
        <f>IF(UPPER($J870)="Y",COUNTIF($J$12:$J870,"Y"),"")</f>
        <v>32</v>
      </c>
      <c r="E870" s="76"/>
      <c r="F870" s="76" t="s">
        <v>1479</v>
      </c>
      <c r="G870" s="76"/>
      <c r="H870" s="76" t="s">
        <v>1479</v>
      </c>
      <c r="I870" s="76" t="s">
        <v>1174</v>
      </c>
      <c r="J870" s="76" t="s">
        <v>1479</v>
      </c>
      <c r="K870" s="76">
        <v>158</v>
      </c>
      <c r="L870" s="128" t="str">
        <f t="shared" si="14"/>
        <v>OK</v>
      </c>
      <c r="M870" s="2"/>
      <c r="N870" s="2"/>
      <c r="O870" s="2"/>
      <c r="P870" s="2"/>
      <c r="Q870" s="2"/>
      <c r="R870" s="2"/>
    </row>
    <row r="871" spans="1:18" ht="38.25">
      <c r="A871" s="77"/>
      <c r="B871" s="78"/>
      <c r="C871" s="78" t="s">
        <v>1095</v>
      </c>
      <c r="D871" s="78">
        <f>IF(UPPER($J871)="Y",COUNTIF($J$12:$J871,"Y"),"")</f>
      </c>
      <c r="E871" s="78"/>
      <c r="F871" s="78"/>
      <c r="G871" s="78"/>
      <c r="H871" s="78"/>
      <c r="I871" s="78"/>
      <c r="J871" s="78"/>
      <c r="K871" s="78"/>
      <c r="L871" s="128">
        <f t="shared" si="14"/>
      </c>
      <c r="M871" s="2"/>
      <c r="N871" s="2"/>
      <c r="O871" s="2"/>
      <c r="P871" s="2"/>
      <c r="Q871" s="2"/>
      <c r="R871" s="2"/>
    </row>
    <row r="872" spans="1:18" ht="25.5">
      <c r="A872" s="77"/>
      <c r="B872" s="78"/>
      <c r="C872" s="78" t="s">
        <v>1096</v>
      </c>
      <c r="D872" s="78">
        <f>IF(UPPER($J872)="Y",COUNTIF($J$12:$J872,"Y"),"")</f>
      </c>
      <c r="E872" s="78"/>
      <c r="F872" s="78"/>
      <c r="G872" s="78"/>
      <c r="H872" s="78"/>
      <c r="I872" s="78"/>
      <c r="J872" s="78"/>
      <c r="K872" s="78"/>
      <c r="L872" s="128">
        <f t="shared" si="14"/>
      </c>
      <c r="M872" s="2"/>
      <c r="N872" s="2"/>
      <c r="O872" s="2"/>
      <c r="P872" s="2"/>
      <c r="Q872" s="2"/>
      <c r="R872" s="2"/>
    </row>
    <row r="873" spans="1:18" ht="38.25">
      <c r="A873" s="77"/>
      <c r="B873" s="78"/>
      <c r="C873" s="78" t="s">
        <v>1097</v>
      </c>
      <c r="D873" s="78">
        <f>IF(UPPER($J873)="Y",COUNTIF($J$12:$J873,"Y"),"")</f>
      </c>
      <c r="E873" s="78"/>
      <c r="F873" s="78"/>
      <c r="G873" s="78"/>
      <c r="H873" s="78"/>
      <c r="I873" s="78"/>
      <c r="J873" s="78"/>
      <c r="K873" s="78"/>
      <c r="L873" s="128">
        <f t="shared" si="14"/>
      </c>
      <c r="M873" s="2"/>
      <c r="N873" s="2"/>
      <c r="O873" s="2"/>
      <c r="P873" s="2"/>
      <c r="Q873" s="2"/>
      <c r="R873" s="2"/>
    </row>
    <row r="874" spans="1:18" ht="25.5">
      <c r="A874" s="77"/>
      <c r="B874" s="78"/>
      <c r="C874" s="78" t="s">
        <v>1098</v>
      </c>
      <c r="D874" s="78">
        <f>IF(UPPER($J874)="Y",COUNTIF($J$12:$J874,"Y"),"")</f>
      </c>
      <c r="E874" s="78"/>
      <c r="F874" s="78"/>
      <c r="G874" s="78"/>
      <c r="H874" s="78"/>
      <c r="I874" s="78"/>
      <c r="J874" s="78"/>
      <c r="K874" s="78"/>
      <c r="L874" s="128">
        <f t="shared" si="14"/>
      </c>
      <c r="M874" s="2"/>
      <c r="N874" s="2"/>
      <c r="O874" s="2"/>
      <c r="P874" s="2"/>
      <c r="Q874" s="2"/>
      <c r="R874" s="2"/>
    </row>
    <row r="875" spans="1:18" ht="128.25" thickBot="1">
      <c r="A875" s="80"/>
      <c r="B875" s="81"/>
      <c r="C875" s="82" t="s">
        <v>1201</v>
      </c>
      <c r="D875" s="82">
        <f>IF(UPPER($J875)="Y",COUNTIF($J$12:$J875,"Y"),"")</f>
      </c>
      <c r="E875" s="82"/>
      <c r="F875" s="82"/>
      <c r="G875" s="82"/>
      <c r="H875" s="82"/>
      <c r="I875" s="82"/>
      <c r="J875" s="82"/>
      <c r="K875" s="81"/>
      <c r="L875" s="128">
        <f t="shared" si="14"/>
      </c>
      <c r="M875" s="2"/>
      <c r="N875" s="2"/>
      <c r="O875" s="2"/>
      <c r="P875" s="2"/>
      <c r="Q875" s="2"/>
      <c r="R875" s="2"/>
    </row>
    <row r="876" spans="1:18" ht="51">
      <c r="A876" s="75" t="s">
        <v>1099</v>
      </c>
      <c r="B876" s="76" t="s">
        <v>1100</v>
      </c>
      <c r="C876" s="76" t="s">
        <v>1101</v>
      </c>
      <c r="D876" s="76">
        <f>IF(UPPER($J876)="Y",COUNTIF($J$12:$J876,"Y"),"")</f>
        <v>33</v>
      </c>
      <c r="E876" s="76"/>
      <c r="F876" s="76" t="s">
        <v>1479</v>
      </c>
      <c r="G876" s="76" t="s">
        <v>1480</v>
      </c>
      <c r="H876" s="76" t="s">
        <v>1480</v>
      </c>
      <c r="I876" s="76" t="s">
        <v>1174</v>
      </c>
      <c r="J876" s="76" t="s">
        <v>1479</v>
      </c>
      <c r="K876" s="76">
        <v>110</v>
      </c>
      <c r="L876" s="128" t="str">
        <f t="shared" si="14"/>
        <v>OK</v>
      </c>
      <c r="M876" s="2"/>
      <c r="N876" s="2"/>
      <c r="O876" s="2"/>
      <c r="P876" s="2"/>
      <c r="Q876" s="2"/>
      <c r="R876" s="2"/>
    </row>
    <row r="877" spans="1:18" ht="51">
      <c r="A877" s="77"/>
      <c r="B877" s="78"/>
      <c r="C877" s="78" t="s">
        <v>1102</v>
      </c>
      <c r="D877" s="78">
        <f>IF(UPPER($J877)="Y",COUNTIF($J$12:$J877,"Y"),"")</f>
      </c>
      <c r="E877" s="78"/>
      <c r="F877" s="78"/>
      <c r="G877" s="78"/>
      <c r="H877" s="78"/>
      <c r="I877" s="78"/>
      <c r="J877" s="78"/>
      <c r="K877" s="78">
        <v>149</v>
      </c>
      <c r="L877" s="128">
        <f t="shared" si="14"/>
      </c>
      <c r="M877" s="2"/>
      <c r="N877" s="2"/>
      <c r="O877" s="2"/>
      <c r="P877" s="2"/>
      <c r="Q877" s="2"/>
      <c r="R877" s="2"/>
    </row>
    <row r="878" spans="1:18" ht="38.25">
      <c r="A878" s="77"/>
      <c r="B878" s="78"/>
      <c r="C878" s="78" t="s">
        <v>1103</v>
      </c>
      <c r="D878" s="78">
        <f>IF(UPPER($J878)="Y",COUNTIF($J$12:$J878,"Y"),"")</f>
      </c>
      <c r="E878" s="78"/>
      <c r="F878" s="78"/>
      <c r="G878" s="78"/>
      <c r="H878" s="78"/>
      <c r="I878" s="78"/>
      <c r="J878" s="78"/>
      <c r="K878" s="78"/>
      <c r="L878" s="128">
        <f t="shared" si="14"/>
      </c>
      <c r="M878" s="2"/>
      <c r="N878" s="2"/>
      <c r="O878" s="2"/>
      <c r="P878" s="2"/>
      <c r="Q878" s="2"/>
      <c r="R878" s="2"/>
    </row>
    <row r="879" spans="1:18" ht="38.25">
      <c r="A879" s="77"/>
      <c r="B879" s="78"/>
      <c r="C879" s="78" t="s">
        <v>1104</v>
      </c>
      <c r="D879" s="78">
        <f>IF(UPPER($J879)="Y",COUNTIF($J$12:$J879,"Y"),"")</f>
      </c>
      <c r="E879" s="78"/>
      <c r="F879" s="78"/>
      <c r="G879" s="78"/>
      <c r="H879" s="78"/>
      <c r="I879" s="78"/>
      <c r="J879" s="78"/>
      <c r="K879" s="78"/>
      <c r="L879" s="128">
        <f t="shared" si="14"/>
      </c>
      <c r="M879" s="2"/>
      <c r="N879" s="2"/>
      <c r="O879" s="2"/>
      <c r="P879" s="2"/>
      <c r="Q879" s="2"/>
      <c r="R879" s="2"/>
    </row>
    <row r="880" spans="1:18" ht="25.5">
      <c r="A880" s="77"/>
      <c r="B880" s="78"/>
      <c r="C880" s="78" t="s">
        <v>1105</v>
      </c>
      <c r="D880" s="78">
        <f>IF(UPPER($J880)="Y",COUNTIF($J$12:$J880,"Y"),"")</f>
      </c>
      <c r="E880" s="78"/>
      <c r="F880" s="78"/>
      <c r="G880" s="78"/>
      <c r="H880" s="78"/>
      <c r="I880" s="78"/>
      <c r="J880" s="78"/>
      <c r="K880" s="78"/>
      <c r="L880" s="128">
        <f t="shared" si="14"/>
      </c>
      <c r="M880" s="2"/>
      <c r="N880" s="2"/>
      <c r="O880" s="2"/>
      <c r="P880" s="2"/>
      <c r="Q880" s="2"/>
      <c r="R880" s="2"/>
    </row>
    <row r="881" spans="1:18" ht="127.5">
      <c r="A881" s="77"/>
      <c r="B881" s="78"/>
      <c r="C881" s="79" t="s">
        <v>1202</v>
      </c>
      <c r="D881" s="79">
        <f>IF(UPPER($J881)="Y",COUNTIF($J$12:$J881,"Y"),"")</f>
      </c>
      <c r="E881" s="79"/>
      <c r="F881" s="79"/>
      <c r="G881" s="79"/>
      <c r="H881" s="79"/>
      <c r="I881" s="79"/>
      <c r="J881" s="79"/>
      <c r="K881" s="78"/>
      <c r="L881" s="128">
        <f t="shared" si="14"/>
      </c>
      <c r="M881" s="2"/>
      <c r="N881" s="2"/>
      <c r="O881" s="2"/>
      <c r="P881" s="2"/>
      <c r="Q881" s="2"/>
      <c r="R881" s="2"/>
    </row>
    <row r="882" spans="1:18" ht="12.75">
      <c r="A882" s="77"/>
      <c r="B882" s="78"/>
      <c r="C882" s="84"/>
      <c r="D882" s="84">
        <f>IF(UPPER($J882)="Y",COUNTIF($J$12:$J882,"Y"),"")</f>
      </c>
      <c r="E882" s="84"/>
      <c r="F882" s="84"/>
      <c r="G882" s="84"/>
      <c r="H882" s="84"/>
      <c r="I882" s="84"/>
      <c r="J882" s="84"/>
      <c r="K882" s="78"/>
      <c r="L882" s="128">
        <f t="shared" si="14"/>
      </c>
      <c r="M882" s="2"/>
      <c r="N882" s="2"/>
      <c r="O882" s="2"/>
      <c r="P882" s="2"/>
      <c r="Q882" s="2"/>
      <c r="R882" s="2"/>
    </row>
    <row r="883" spans="1:18" ht="64.5" thickBot="1">
      <c r="A883" s="80"/>
      <c r="B883" s="81"/>
      <c r="C883" s="94" t="s">
        <v>1106</v>
      </c>
      <c r="D883" s="94">
        <f>IF(UPPER($J883)="Y",COUNTIF($J$12:$J883,"Y"),"")</f>
      </c>
      <c r="E883" s="94"/>
      <c r="F883" s="94"/>
      <c r="G883" s="94"/>
      <c r="H883" s="94"/>
      <c r="I883" s="94"/>
      <c r="J883" s="94"/>
      <c r="K883" s="81"/>
      <c r="L883" s="128">
        <f t="shared" si="14"/>
      </c>
      <c r="M883" s="2"/>
      <c r="N883" s="2"/>
      <c r="O883" s="2"/>
      <c r="P883" s="2"/>
      <c r="Q883" s="2"/>
      <c r="R883" s="2"/>
    </row>
    <row r="884" spans="1:18" ht="51">
      <c r="A884" s="75" t="s">
        <v>1107</v>
      </c>
      <c r="B884" s="76" t="s">
        <v>1108</v>
      </c>
      <c r="C884" s="76" t="s">
        <v>1109</v>
      </c>
      <c r="D884" s="76">
        <f>IF(UPPER($J884)="Y",COUNTIF($J$12:$J884,"Y"),"")</f>
        <v>34</v>
      </c>
      <c r="E884" s="76"/>
      <c r="F884" s="76" t="s">
        <v>1479</v>
      </c>
      <c r="G884" s="76"/>
      <c r="H884" s="76" t="s">
        <v>1479</v>
      </c>
      <c r="I884" s="76" t="s">
        <v>1174</v>
      </c>
      <c r="J884" s="76" t="s">
        <v>1479</v>
      </c>
      <c r="K884" s="76">
        <v>126</v>
      </c>
      <c r="L884" s="128" t="str">
        <f t="shared" si="14"/>
        <v>OK</v>
      </c>
      <c r="M884" s="2"/>
      <c r="N884" s="2"/>
      <c r="O884" s="2"/>
      <c r="P884" s="2"/>
      <c r="Q884" s="2"/>
      <c r="R884" s="2"/>
    </row>
    <row r="885" spans="1:18" ht="25.5">
      <c r="A885" s="77"/>
      <c r="B885" s="78"/>
      <c r="C885" s="78" t="s">
        <v>1110</v>
      </c>
      <c r="D885" s="78">
        <f>IF(UPPER($J885)="Y",COUNTIF($J$12:$J885,"Y"),"")</f>
      </c>
      <c r="E885" s="78"/>
      <c r="F885" s="78"/>
      <c r="G885" s="78"/>
      <c r="H885" s="78"/>
      <c r="I885" s="78"/>
      <c r="J885" s="78"/>
      <c r="K885" s="78">
        <v>140</v>
      </c>
      <c r="L885" s="128">
        <f t="shared" si="14"/>
      </c>
      <c r="M885" s="2"/>
      <c r="N885" s="2"/>
      <c r="O885" s="2"/>
      <c r="P885" s="2"/>
      <c r="Q885" s="2"/>
      <c r="R885" s="2"/>
    </row>
    <row r="886" spans="1:18" ht="51">
      <c r="A886" s="77"/>
      <c r="B886" s="78"/>
      <c r="C886" s="78" t="s">
        <v>1111</v>
      </c>
      <c r="D886" s="78">
        <f>IF(UPPER($J886)="Y",COUNTIF($J$12:$J886,"Y"),"")</f>
      </c>
      <c r="E886" s="78"/>
      <c r="F886" s="78"/>
      <c r="G886" s="78"/>
      <c r="H886" s="78"/>
      <c r="I886" s="78"/>
      <c r="J886" s="78"/>
      <c r="K886" s="78">
        <v>177</v>
      </c>
      <c r="L886" s="128">
        <f t="shared" si="14"/>
      </c>
      <c r="M886" s="2"/>
      <c r="N886" s="2"/>
      <c r="O886" s="2"/>
      <c r="P886" s="2"/>
      <c r="Q886" s="2"/>
      <c r="R886" s="2"/>
    </row>
    <row r="887" spans="1:18" ht="25.5">
      <c r="A887" s="77"/>
      <c r="B887" s="78"/>
      <c r="C887" s="78" t="s">
        <v>1112</v>
      </c>
      <c r="D887" s="78">
        <f>IF(UPPER($J887)="Y",COUNTIF($J$12:$J887,"Y"),"")</f>
      </c>
      <c r="E887" s="78"/>
      <c r="F887" s="78"/>
      <c r="G887" s="78"/>
      <c r="H887" s="78"/>
      <c r="I887" s="78"/>
      <c r="J887" s="78"/>
      <c r="K887" s="78">
        <v>234</v>
      </c>
      <c r="L887" s="128">
        <f t="shared" si="14"/>
      </c>
      <c r="M887" s="2"/>
      <c r="N887" s="2"/>
      <c r="O887" s="2"/>
      <c r="P887" s="2"/>
      <c r="Q887" s="2"/>
      <c r="R887" s="2"/>
    </row>
    <row r="888" spans="1:18" ht="128.25" thickBot="1">
      <c r="A888" s="80"/>
      <c r="B888" s="81"/>
      <c r="C888" s="82" t="s">
        <v>1201</v>
      </c>
      <c r="D888" s="82">
        <f>IF(UPPER($J888)="Y",COUNTIF($J$12:$J888,"Y"),"")</f>
      </c>
      <c r="E888" s="82"/>
      <c r="F888" s="82"/>
      <c r="G888" s="82"/>
      <c r="H888" s="82"/>
      <c r="I888" s="82"/>
      <c r="J888" s="82"/>
      <c r="K888" s="81">
        <v>336</v>
      </c>
      <c r="L888" s="128">
        <f t="shared" si="14"/>
      </c>
      <c r="M888" s="2"/>
      <c r="N888" s="2"/>
      <c r="O888" s="2"/>
      <c r="P888" s="2"/>
      <c r="Q888" s="2"/>
      <c r="R888" s="2"/>
    </row>
    <row r="889" spans="1:18" ht="51">
      <c r="A889" s="75" t="s">
        <v>1113</v>
      </c>
      <c r="B889" s="76" t="s">
        <v>1114</v>
      </c>
      <c r="C889" s="76" t="s">
        <v>1115</v>
      </c>
      <c r="D889" s="76">
        <f>IF(UPPER($J889)="Y",COUNTIF($J$12:$J889,"Y"),"")</f>
        <v>35</v>
      </c>
      <c r="E889" s="76"/>
      <c r="F889" s="76" t="s">
        <v>1479</v>
      </c>
      <c r="G889" s="76"/>
      <c r="H889" s="76" t="s">
        <v>1480</v>
      </c>
      <c r="I889" s="76" t="s">
        <v>1174</v>
      </c>
      <c r="J889" s="76" t="s">
        <v>1479</v>
      </c>
      <c r="K889" s="76">
        <v>122</v>
      </c>
      <c r="L889" s="128" t="str">
        <f t="shared" si="14"/>
        <v>OK</v>
      </c>
      <c r="M889" s="2"/>
      <c r="N889" s="2"/>
      <c r="O889" s="2"/>
      <c r="P889" s="2"/>
      <c r="Q889" s="2"/>
      <c r="R889" s="2"/>
    </row>
    <row r="890" spans="1:18" ht="76.5">
      <c r="A890" s="77"/>
      <c r="B890" s="78"/>
      <c r="C890" s="78" t="s">
        <v>1116</v>
      </c>
      <c r="D890" s="78">
        <f>IF(UPPER($J890)="Y",COUNTIF($J$12:$J890,"Y"),"")</f>
      </c>
      <c r="E890" s="78"/>
      <c r="F890" s="78"/>
      <c r="G890" s="78"/>
      <c r="H890" s="78"/>
      <c r="I890" s="78"/>
      <c r="J890" s="78"/>
      <c r="K890" s="78">
        <v>133</v>
      </c>
      <c r="L890" s="128">
        <f t="shared" si="14"/>
      </c>
      <c r="M890" s="2"/>
      <c r="N890" s="2"/>
      <c r="O890" s="2"/>
      <c r="P890" s="2"/>
      <c r="Q890" s="2"/>
      <c r="R890" s="2"/>
    </row>
    <row r="891" spans="1:18" ht="25.5">
      <c r="A891" s="77"/>
      <c r="B891" s="78"/>
      <c r="C891" s="78" t="s">
        <v>1117</v>
      </c>
      <c r="D891" s="78">
        <f>IF(UPPER($J891)="Y",COUNTIF($J$12:$J891,"Y"),"")</f>
      </c>
      <c r="E891" s="78"/>
      <c r="F891" s="78"/>
      <c r="G891" s="78"/>
      <c r="H891" s="78"/>
      <c r="I891" s="78"/>
      <c r="J891" s="78"/>
      <c r="K891" s="78">
        <v>186</v>
      </c>
      <c r="L891" s="128">
        <f t="shared" si="14"/>
      </c>
      <c r="M891" s="2"/>
      <c r="N891" s="2"/>
      <c r="O891" s="2"/>
      <c r="P891" s="2"/>
      <c r="Q891" s="2"/>
      <c r="R891" s="2"/>
    </row>
    <row r="892" spans="1:18" ht="128.25" thickBot="1">
      <c r="A892" s="80"/>
      <c r="B892" s="81"/>
      <c r="C892" s="82" t="s">
        <v>1202</v>
      </c>
      <c r="D892" s="82">
        <f>IF(UPPER($J892)="Y",COUNTIF($J$12:$J892,"Y"),"")</f>
      </c>
      <c r="E892" s="82"/>
      <c r="F892" s="82"/>
      <c r="G892" s="82"/>
      <c r="H892" s="82"/>
      <c r="I892" s="82"/>
      <c r="J892" s="82"/>
      <c r="K892" s="81"/>
      <c r="L892" s="128">
        <f t="shared" si="14"/>
      </c>
      <c r="M892" s="2"/>
      <c r="N892" s="2"/>
      <c r="O892" s="2"/>
      <c r="P892" s="2"/>
      <c r="Q892" s="2"/>
      <c r="R892" s="2"/>
    </row>
    <row r="893" spans="1:18" ht="25.5">
      <c r="A893" s="24" t="s">
        <v>1118</v>
      </c>
      <c r="B893" s="15" t="s">
        <v>1119</v>
      </c>
      <c r="C893" s="15" t="s">
        <v>642</v>
      </c>
      <c r="D893" s="15">
        <f>IF(UPPER($J893)="Y",COUNTIF($J$12:$J893,"Y"),"")</f>
      </c>
      <c r="E893" s="15"/>
      <c r="F893" s="15"/>
      <c r="G893" s="15"/>
      <c r="H893" s="15"/>
      <c r="I893" s="15"/>
      <c r="J893" s="15"/>
      <c r="K893" s="15" t="s">
        <v>1517</v>
      </c>
      <c r="L893" s="128">
        <f t="shared" si="14"/>
      </c>
      <c r="M893" s="2"/>
      <c r="N893" s="2"/>
      <c r="O893" s="2"/>
      <c r="P893" s="2"/>
      <c r="Q893" s="2"/>
      <c r="R893" s="2"/>
    </row>
    <row r="894" spans="1:18" ht="77.25" thickBot="1">
      <c r="A894" s="25"/>
      <c r="B894" s="16" t="s">
        <v>1120</v>
      </c>
      <c r="C894" s="16" t="s">
        <v>794</v>
      </c>
      <c r="D894" s="16">
        <f>IF(UPPER($J894)="Y",COUNTIF($J$12:$J894,"Y"),"")</f>
      </c>
      <c r="E894" s="16"/>
      <c r="F894" s="16"/>
      <c r="G894" s="16"/>
      <c r="H894" s="16"/>
      <c r="I894" s="16"/>
      <c r="J894" s="16"/>
      <c r="K894" s="16"/>
      <c r="L894" s="128">
        <f t="shared" si="14"/>
      </c>
      <c r="M894" s="2"/>
      <c r="N894" s="2"/>
      <c r="O894" s="2"/>
      <c r="P894" s="2"/>
      <c r="Q894" s="2"/>
      <c r="R894" s="2"/>
    </row>
    <row r="895" spans="1:18" ht="25.5">
      <c r="A895" s="24" t="s">
        <v>1121</v>
      </c>
      <c r="B895" s="15" t="s">
        <v>1122</v>
      </c>
      <c r="C895" s="15" t="s">
        <v>642</v>
      </c>
      <c r="D895" s="15">
        <f>IF(UPPER($J895)="Y",COUNTIF($J$12:$J895,"Y"),"")</f>
      </c>
      <c r="E895" s="15"/>
      <c r="F895" s="15"/>
      <c r="G895" s="15"/>
      <c r="H895" s="15"/>
      <c r="I895" s="15"/>
      <c r="J895" s="15"/>
      <c r="K895" s="15" t="s">
        <v>1517</v>
      </c>
      <c r="L895" s="128">
        <f t="shared" si="14"/>
      </c>
      <c r="M895" s="2"/>
      <c r="N895" s="2"/>
      <c r="O895" s="2"/>
      <c r="P895" s="2"/>
      <c r="Q895" s="2"/>
      <c r="R895" s="2"/>
    </row>
    <row r="896" spans="1:18" ht="77.25" thickBot="1">
      <c r="A896" s="25"/>
      <c r="B896" s="16" t="s">
        <v>1123</v>
      </c>
      <c r="C896" s="16" t="s">
        <v>794</v>
      </c>
      <c r="D896" s="16">
        <f>IF(UPPER($J896)="Y",COUNTIF($J$12:$J896,"Y"),"")</f>
      </c>
      <c r="E896" s="16"/>
      <c r="F896" s="16"/>
      <c r="G896" s="16"/>
      <c r="H896" s="16"/>
      <c r="I896" s="16"/>
      <c r="J896" s="16"/>
      <c r="K896" s="16"/>
      <c r="L896" s="128">
        <f t="shared" si="14"/>
      </c>
      <c r="M896" s="2"/>
      <c r="N896" s="2"/>
      <c r="O896" s="2"/>
      <c r="P896" s="2"/>
      <c r="Q896" s="2"/>
      <c r="R896" s="2"/>
    </row>
    <row r="897" spans="1:18" ht="51">
      <c r="A897" s="24" t="s">
        <v>1124</v>
      </c>
      <c r="B897" s="15" t="s">
        <v>1125</v>
      </c>
      <c r="C897" s="15" t="s">
        <v>642</v>
      </c>
      <c r="D897" s="15">
        <f>IF(UPPER($J897)="Y",COUNTIF($J$12:$J897,"Y"),"")</f>
      </c>
      <c r="E897" s="15"/>
      <c r="F897" s="15"/>
      <c r="G897" s="15"/>
      <c r="H897" s="15"/>
      <c r="I897" s="15"/>
      <c r="J897" s="15"/>
      <c r="K897" s="15" t="s">
        <v>1517</v>
      </c>
      <c r="L897" s="128">
        <f t="shared" si="14"/>
      </c>
      <c r="M897" s="2"/>
      <c r="N897" s="2"/>
      <c r="O897" s="2"/>
      <c r="P897" s="2"/>
      <c r="Q897" s="2"/>
      <c r="R897" s="2"/>
    </row>
    <row r="898" spans="1:18" ht="77.25" thickBot="1">
      <c r="A898" s="25"/>
      <c r="B898" s="16"/>
      <c r="C898" s="16" t="s">
        <v>794</v>
      </c>
      <c r="D898" s="16">
        <f>IF(UPPER($J898)="Y",COUNTIF($J$12:$J898,"Y"),"")</f>
      </c>
      <c r="E898" s="16"/>
      <c r="F898" s="16"/>
      <c r="G898" s="16"/>
      <c r="H898" s="16"/>
      <c r="I898" s="16"/>
      <c r="J898" s="16"/>
      <c r="K898" s="16"/>
      <c r="L898" s="128">
        <f t="shared" si="14"/>
      </c>
      <c r="M898" s="2"/>
      <c r="N898" s="2"/>
      <c r="O898" s="2"/>
      <c r="P898" s="2"/>
      <c r="Q898" s="2"/>
      <c r="R898" s="2"/>
    </row>
    <row r="899" spans="1:18" ht="51">
      <c r="A899" s="75" t="s">
        <v>1126</v>
      </c>
      <c r="B899" s="76" t="s">
        <v>1127</v>
      </c>
      <c r="C899" s="76" t="s">
        <v>1553</v>
      </c>
      <c r="D899" s="76">
        <f>IF(UPPER($J899)="Y",COUNTIF($J$12:$J899,"Y"),"")</f>
        <v>36</v>
      </c>
      <c r="E899" s="76"/>
      <c r="F899" s="76" t="s">
        <v>1479</v>
      </c>
      <c r="G899" s="76"/>
      <c r="H899" s="76" t="s">
        <v>1479</v>
      </c>
      <c r="I899" s="76" t="s">
        <v>1174</v>
      </c>
      <c r="J899" s="76" t="s">
        <v>1479</v>
      </c>
      <c r="K899" s="76">
        <v>110</v>
      </c>
      <c r="L899" s="128" t="str">
        <f t="shared" si="14"/>
        <v>OK</v>
      </c>
      <c r="M899" s="2"/>
      <c r="N899" s="2"/>
      <c r="O899" s="2"/>
      <c r="P899" s="2"/>
      <c r="Q899" s="2"/>
      <c r="R899" s="2"/>
    </row>
    <row r="900" spans="1:18" ht="38.25">
      <c r="A900" s="77"/>
      <c r="B900" s="78"/>
      <c r="C900" s="78" t="s">
        <v>1128</v>
      </c>
      <c r="D900" s="78">
        <f>IF(UPPER($J900)="Y",COUNTIF($J$12:$J900,"Y"),"")</f>
      </c>
      <c r="E900" s="78"/>
      <c r="F900" s="78"/>
      <c r="G900" s="78"/>
      <c r="H900" s="78"/>
      <c r="I900" s="78"/>
      <c r="J900" s="78"/>
      <c r="K900" s="78">
        <v>170</v>
      </c>
      <c r="L900" s="128">
        <f t="shared" si="14"/>
      </c>
      <c r="M900" s="2"/>
      <c r="N900" s="2"/>
      <c r="O900" s="2"/>
      <c r="P900" s="2"/>
      <c r="Q900" s="2"/>
      <c r="R900" s="2"/>
    </row>
    <row r="901" spans="1:18" ht="25.5">
      <c r="A901" s="77"/>
      <c r="B901" s="78"/>
      <c r="C901" s="78" t="s">
        <v>1129</v>
      </c>
      <c r="D901" s="78">
        <f>IF(UPPER($J901)="Y",COUNTIF($J$12:$J901,"Y"),"")</f>
      </c>
      <c r="E901" s="78"/>
      <c r="F901" s="78"/>
      <c r="G901" s="78"/>
      <c r="H901" s="78"/>
      <c r="I901" s="78"/>
      <c r="J901" s="78"/>
      <c r="K901" s="78">
        <v>214</v>
      </c>
      <c r="L901" s="128">
        <f t="shared" si="14"/>
      </c>
      <c r="M901" s="2"/>
      <c r="N901" s="2"/>
      <c r="O901" s="2"/>
      <c r="P901" s="2"/>
      <c r="Q901" s="2"/>
      <c r="R901" s="2"/>
    </row>
    <row r="902" spans="1:18" ht="38.25">
      <c r="A902" s="77"/>
      <c r="B902" s="78"/>
      <c r="C902" s="78" t="s">
        <v>1130</v>
      </c>
      <c r="D902" s="78">
        <f>IF(UPPER($J902)="Y",COUNTIF($J$12:$J902,"Y"),"")</f>
      </c>
      <c r="E902" s="78"/>
      <c r="F902" s="78"/>
      <c r="G902" s="78"/>
      <c r="H902" s="78"/>
      <c r="I902" s="78"/>
      <c r="J902" s="78"/>
      <c r="K902" s="78">
        <v>296</v>
      </c>
      <c r="L902" s="128">
        <f t="shared" si="14"/>
      </c>
      <c r="M902" s="2"/>
      <c r="N902" s="2"/>
      <c r="O902" s="2"/>
      <c r="P902" s="2"/>
      <c r="Q902" s="2"/>
      <c r="R902" s="2"/>
    </row>
    <row r="903" spans="1:18" ht="25.5">
      <c r="A903" s="77"/>
      <c r="B903" s="78"/>
      <c r="C903" s="78" t="s">
        <v>1131</v>
      </c>
      <c r="D903" s="78">
        <f>IF(UPPER($J903)="Y",COUNTIF($J$12:$J903,"Y"),"")</f>
      </c>
      <c r="E903" s="78"/>
      <c r="F903" s="78"/>
      <c r="G903" s="78"/>
      <c r="H903" s="78"/>
      <c r="I903" s="78"/>
      <c r="J903" s="78"/>
      <c r="K903" s="78"/>
      <c r="L903" s="128">
        <f t="shared" si="14"/>
      </c>
      <c r="M903" s="2"/>
      <c r="N903" s="2"/>
      <c r="O903" s="2"/>
      <c r="P903" s="2"/>
      <c r="Q903" s="2"/>
      <c r="R903" s="2"/>
    </row>
    <row r="904" spans="1:18" ht="128.25" thickBot="1">
      <c r="A904" s="80"/>
      <c r="B904" s="81"/>
      <c r="C904" s="82" t="s">
        <v>1201</v>
      </c>
      <c r="D904" s="82">
        <f>IF(UPPER($J904)="Y",COUNTIF($J$12:$J904,"Y"),"")</f>
      </c>
      <c r="E904" s="82"/>
      <c r="F904" s="82"/>
      <c r="G904" s="82"/>
      <c r="H904" s="82"/>
      <c r="I904" s="82"/>
      <c r="J904" s="82"/>
      <c r="K904" s="81"/>
      <c r="L904" s="128">
        <f t="shared" si="14"/>
      </c>
      <c r="M904" s="2"/>
      <c r="N904" s="2"/>
      <c r="O904" s="2"/>
      <c r="P904" s="2"/>
      <c r="Q904" s="2"/>
      <c r="R904" s="2"/>
    </row>
    <row r="905" spans="1:18" ht="51">
      <c r="A905" s="75" t="s">
        <v>1132</v>
      </c>
      <c r="B905" s="76" t="s">
        <v>1133</v>
      </c>
      <c r="C905" s="76" t="s">
        <v>1134</v>
      </c>
      <c r="D905" s="76">
        <f>IF(UPPER($J905)="Y",COUNTIF($J$12:$J905,"Y"),"")</f>
        <v>37</v>
      </c>
      <c r="E905" s="76"/>
      <c r="F905" s="76" t="s">
        <v>1479</v>
      </c>
      <c r="G905" s="76" t="s">
        <v>1480</v>
      </c>
      <c r="H905" s="76" t="s">
        <v>1480</v>
      </c>
      <c r="I905" s="76" t="s">
        <v>1174</v>
      </c>
      <c r="J905" s="76" t="s">
        <v>1479</v>
      </c>
      <c r="K905" s="76" t="s">
        <v>1527</v>
      </c>
      <c r="L905" s="128" t="str">
        <f t="shared" si="14"/>
        <v>OK</v>
      </c>
      <c r="M905" s="2"/>
      <c r="N905" s="2"/>
      <c r="O905" s="2"/>
      <c r="P905" s="2"/>
      <c r="Q905" s="2"/>
      <c r="R905" s="2"/>
    </row>
    <row r="906" spans="1:18" ht="51">
      <c r="A906" s="77"/>
      <c r="B906" s="78"/>
      <c r="C906" s="78" t="s">
        <v>1135</v>
      </c>
      <c r="D906" s="78">
        <f>IF(UPPER($J906)="Y",COUNTIF($J$12:$J906,"Y"),"")</f>
      </c>
      <c r="E906" s="78"/>
      <c r="F906" s="78"/>
      <c r="G906" s="78"/>
      <c r="H906" s="78"/>
      <c r="I906" s="78"/>
      <c r="J906" s="78"/>
      <c r="K906" s="78" t="s">
        <v>1528</v>
      </c>
      <c r="L906" s="128">
        <f t="shared" si="14"/>
      </c>
      <c r="M906" s="2"/>
      <c r="N906" s="2"/>
      <c r="O906" s="2"/>
      <c r="P906" s="2"/>
      <c r="Q906" s="2"/>
      <c r="R906" s="2"/>
    </row>
    <row r="907" spans="1:18" ht="25.5">
      <c r="A907" s="77"/>
      <c r="B907" s="78"/>
      <c r="C907" s="78" t="s">
        <v>1136</v>
      </c>
      <c r="D907" s="78">
        <f>IF(UPPER($J907)="Y",COUNTIF($J$12:$J907,"Y"),"")</f>
      </c>
      <c r="E907" s="78"/>
      <c r="F907" s="78"/>
      <c r="G907" s="78"/>
      <c r="H907" s="78"/>
      <c r="I907" s="78"/>
      <c r="J907" s="78"/>
      <c r="K907" s="78"/>
      <c r="L907" s="128">
        <f t="shared" si="14"/>
      </c>
      <c r="M907" s="2"/>
      <c r="N907" s="2"/>
      <c r="O907" s="2"/>
      <c r="P907" s="2"/>
      <c r="Q907" s="2"/>
      <c r="R907" s="2"/>
    </row>
    <row r="908" spans="1:18" ht="38.25">
      <c r="A908" s="77"/>
      <c r="B908" s="78"/>
      <c r="C908" s="78" t="s">
        <v>1137</v>
      </c>
      <c r="D908" s="78">
        <f>IF(UPPER($J908)="Y",COUNTIF($J$12:$J908,"Y"),"")</f>
      </c>
      <c r="E908" s="78"/>
      <c r="F908" s="78"/>
      <c r="G908" s="78"/>
      <c r="H908" s="78"/>
      <c r="I908" s="78"/>
      <c r="J908" s="78"/>
      <c r="K908" s="78"/>
      <c r="L908" s="128">
        <f t="shared" si="14"/>
      </c>
      <c r="M908" s="2"/>
      <c r="N908" s="2"/>
      <c r="O908" s="2"/>
      <c r="P908" s="2"/>
      <c r="Q908" s="2"/>
      <c r="R908" s="2"/>
    </row>
    <row r="909" spans="1:18" ht="25.5">
      <c r="A909" s="77"/>
      <c r="B909" s="78"/>
      <c r="C909" s="78" t="s">
        <v>1138</v>
      </c>
      <c r="D909" s="78">
        <f>IF(UPPER($J909)="Y",COUNTIF($J$12:$J909,"Y"),"")</f>
      </c>
      <c r="E909" s="78"/>
      <c r="F909" s="78"/>
      <c r="G909" s="78"/>
      <c r="H909" s="78"/>
      <c r="I909" s="78"/>
      <c r="J909" s="78"/>
      <c r="K909" s="78"/>
      <c r="L909" s="128">
        <f t="shared" si="14"/>
      </c>
      <c r="M909" s="2"/>
      <c r="N909" s="2"/>
      <c r="O909" s="2"/>
      <c r="P909" s="2"/>
      <c r="Q909" s="2"/>
      <c r="R909" s="2"/>
    </row>
    <row r="910" spans="1:18" ht="128.25" thickBot="1">
      <c r="A910" s="80"/>
      <c r="B910" s="81"/>
      <c r="C910" s="82" t="s">
        <v>1202</v>
      </c>
      <c r="D910" s="82">
        <f>IF(UPPER($J910)="Y",COUNTIF($J$12:$J910,"Y"),"")</f>
      </c>
      <c r="E910" s="82"/>
      <c r="F910" s="82"/>
      <c r="G910" s="82"/>
      <c r="H910" s="82"/>
      <c r="I910" s="82"/>
      <c r="J910" s="82"/>
      <c r="K910" s="81"/>
      <c r="L910" s="128">
        <f t="shared" si="14"/>
      </c>
      <c r="M910" s="2"/>
      <c r="N910" s="2"/>
      <c r="O910" s="2"/>
      <c r="P910" s="2"/>
      <c r="Q910" s="2"/>
      <c r="R910" s="2"/>
    </row>
    <row r="911" spans="1:18" ht="25.5">
      <c r="A911" s="20" t="s">
        <v>1139</v>
      </c>
      <c r="B911" s="8" t="s">
        <v>1140</v>
      </c>
      <c r="C911" s="8" t="s">
        <v>642</v>
      </c>
      <c r="D911" s="8">
        <f>IF(UPPER($J911)="Y",COUNTIF($J$12:$J911,"Y"),"")</f>
      </c>
      <c r="E911" s="8"/>
      <c r="F911" s="8"/>
      <c r="G911" s="8"/>
      <c r="H911" s="8"/>
      <c r="I911" s="8"/>
      <c r="J911" s="8"/>
      <c r="K911" s="8" t="s">
        <v>1517</v>
      </c>
      <c r="L911" s="128">
        <f t="shared" si="14"/>
      </c>
      <c r="M911" s="2"/>
      <c r="N911" s="2"/>
      <c r="O911" s="2"/>
      <c r="P911" s="2"/>
      <c r="Q911" s="2"/>
      <c r="R911" s="2"/>
    </row>
    <row r="912" spans="1:18" ht="77.25" thickBot="1">
      <c r="A912" s="22"/>
      <c r="B912" s="11" t="s">
        <v>1141</v>
      </c>
      <c r="C912" s="11" t="s">
        <v>794</v>
      </c>
      <c r="D912" s="11">
        <f>IF(UPPER($J912)="Y",COUNTIF($J$12:$J912,"Y"),"")</f>
      </c>
      <c r="E912" s="11"/>
      <c r="F912" s="11"/>
      <c r="G912" s="11"/>
      <c r="H912" s="11"/>
      <c r="I912" s="11"/>
      <c r="J912" s="11"/>
      <c r="K912" s="11"/>
      <c r="L912" s="128">
        <f t="shared" si="14"/>
      </c>
      <c r="M912" s="2"/>
      <c r="N912" s="2"/>
      <c r="O912" s="2"/>
      <c r="P912" s="2"/>
      <c r="Q912" s="2"/>
      <c r="R912" s="2"/>
    </row>
    <row r="913" spans="1:18" ht="25.5">
      <c r="A913" s="20" t="s">
        <v>1142</v>
      </c>
      <c r="B913" s="8" t="s">
        <v>1143</v>
      </c>
      <c r="C913" s="8" t="s">
        <v>642</v>
      </c>
      <c r="D913" s="8">
        <f>IF(UPPER($J913)="Y",COUNTIF($J$12:$J913,"Y"),"")</f>
      </c>
      <c r="E913" s="8"/>
      <c r="F913" s="8"/>
      <c r="G913" s="8"/>
      <c r="H913" s="8"/>
      <c r="I913" s="8"/>
      <c r="J913" s="8"/>
      <c r="K913" s="8" t="s">
        <v>1517</v>
      </c>
      <c r="L913" s="128">
        <f t="shared" si="14"/>
      </c>
      <c r="M913" s="2"/>
      <c r="N913" s="2"/>
      <c r="O913" s="2"/>
      <c r="P913" s="2"/>
      <c r="Q913" s="2"/>
      <c r="R913" s="2"/>
    </row>
    <row r="914" spans="1:18" ht="77.25" thickBot="1">
      <c r="A914" s="22"/>
      <c r="B914" s="11" t="s">
        <v>1144</v>
      </c>
      <c r="C914" s="11" t="s">
        <v>794</v>
      </c>
      <c r="D914" s="11">
        <f>IF(UPPER($J914)="Y",COUNTIF($J$12:$J914,"Y"),"")</f>
      </c>
      <c r="E914" s="11"/>
      <c r="F914" s="11"/>
      <c r="G914" s="11"/>
      <c r="H914" s="11"/>
      <c r="I914" s="11"/>
      <c r="J914" s="11"/>
      <c r="K914" s="11"/>
      <c r="L914" s="128">
        <f t="shared" si="14"/>
      </c>
      <c r="M914" s="2"/>
      <c r="N914" s="2"/>
      <c r="O914" s="2"/>
      <c r="P914" s="2"/>
      <c r="Q914" s="2"/>
      <c r="R914" s="2"/>
    </row>
    <row r="915" spans="1:18" ht="102">
      <c r="A915" s="20" t="s">
        <v>1145</v>
      </c>
      <c r="B915" s="8" t="s">
        <v>1146</v>
      </c>
      <c r="C915" s="19" t="s">
        <v>1148</v>
      </c>
      <c r="D915" s="19">
        <f>IF(UPPER($J915)="Y",COUNTIF($J$12:$J915,"Y"),"")</f>
      </c>
      <c r="E915" s="19"/>
      <c r="F915" s="19"/>
      <c r="G915" s="19"/>
      <c r="H915" s="19"/>
      <c r="I915" s="19"/>
      <c r="J915" s="19"/>
      <c r="K915" s="8" t="s">
        <v>1507</v>
      </c>
      <c r="L915" s="128">
        <f t="shared" si="14"/>
      </c>
      <c r="M915" s="2"/>
      <c r="N915" s="2"/>
      <c r="O915" s="2"/>
      <c r="P915" s="2"/>
      <c r="Q915" s="2"/>
      <c r="R915" s="2"/>
    </row>
    <row r="916" spans="1:18" ht="51.75" thickBot="1">
      <c r="A916" s="22"/>
      <c r="B916" s="11" t="s">
        <v>1147</v>
      </c>
      <c r="C916" s="11" t="s">
        <v>1149</v>
      </c>
      <c r="D916" s="11">
        <f>IF(UPPER($J916)="Y",COUNTIF($J$12:$J916,"Y"),"")</f>
      </c>
      <c r="E916" s="11"/>
      <c r="F916" s="11"/>
      <c r="G916" s="11"/>
      <c r="H916" s="11"/>
      <c r="I916" s="11"/>
      <c r="J916" s="11"/>
      <c r="K916" s="11"/>
      <c r="L916" s="128">
        <f t="shared" si="14"/>
      </c>
      <c r="M916" s="2"/>
      <c r="N916" s="2"/>
      <c r="O916" s="2"/>
      <c r="P916" s="2"/>
      <c r="Q916" s="2"/>
      <c r="R916" s="2"/>
    </row>
    <row r="917" spans="1:18" ht="25.5">
      <c r="A917" s="20" t="s">
        <v>1150</v>
      </c>
      <c r="B917" s="8" t="s">
        <v>1151</v>
      </c>
      <c r="C917" s="8" t="s">
        <v>642</v>
      </c>
      <c r="D917" s="8">
        <f>IF(UPPER($J917)="Y",COUNTIF($J$12:$J917,"Y"),"")</f>
      </c>
      <c r="E917" s="8"/>
      <c r="F917" s="8"/>
      <c r="G917" s="8"/>
      <c r="H917" s="8"/>
      <c r="I917" s="8"/>
      <c r="J917" s="8"/>
      <c r="K917" s="8" t="s">
        <v>1517</v>
      </c>
      <c r="L917" s="128">
        <f t="shared" si="14"/>
      </c>
      <c r="M917" s="2"/>
      <c r="N917" s="2"/>
      <c r="O917" s="2"/>
      <c r="P917" s="2"/>
      <c r="Q917" s="2"/>
      <c r="R917" s="2"/>
    </row>
    <row r="918" spans="1:18" ht="77.25" thickBot="1">
      <c r="A918" s="21"/>
      <c r="B918" s="9" t="s">
        <v>1152</v>
      </c>
      <c r="C918" s="9" t="s">
        <v>794</v>
      </c>
      <c r="D918" s="9">
        <f>IF(UPPER($J918)="Y",COUNTIF($J$12:$J918,"Y"),"")</f>
      </c>
      <c r="E918" s="9"/>
      <c r="F918" s="9"/>
      <c r="G918" s="9"/>
      <c r="H918" s="9"/>
      <c r="I918" s="9"/>
      <c r="J918" s="9"/>
      <c r="K918" s="9"/>
      <c r="L918" s="128">
        <f t="shared" si="14"/>
      </c>
      <c r="M918" s="2"/>
      <c r="N918" s="2"/>
      <c r="O918" s="2"/>
      <c r="P918" s="2"/>
      <c r="Q918" s="2"/>
      <c r="R918" s="2"/>
    </row>
    <row r="919" spans="1:18" ht="24.75" thickBot="1">
      <c r="A919" s="72"/>
      <c r="B919" s="67"/>
      <c r="C919" s="67"/>
      <c r="D919" s="67"/>
      <c r="E919" s="67"/>
      <c r="F919" s="67"/>
      <c r="G919" s="67"/>
      <c r="H919" s="67"/>
      <c r="I919" s="68"/>
      <c r="J919" s="67">
        <f>COUNTIF(J861:J918,"Y")</f>
        <v>7</v>
      </c>
      <c r="K919" s="69" t="s">
        <v>1408</v>
      </c>
      <c r="L919" s="128">
        <f t="shared" si="14"/>
      </c>
      <c r="M919" s="39"/>
      <c r="N919" s="39"/>
      <c r="O919" s="39"/>
      <c r="P919" s="39"/>
      <c r="Q919" s="39"/>
      <c r="R919" s="39"/>
    </row>
    <row r="920" spans="1:18" ht="18.75" thickBot="1">
      <c r="A920" s="177" t="s">
        <v>1153</v>
      </c>
      <c r="B920" s="178"/>
      <c r="C920" s="178"/>
      <c r="D920" s="178"/>
      <c r="E920" s="178"/>
      <c r="F920" s="178"/>
      <c r="G920" s="178"/>
      <c r="H920" s="178"/>
      <c r="I920" s="178"/>
      <c r="J920" s="178"/>
      <c r="K920" s="179"/>
      <c r="L920" s="128">
        <f t="shared" si="14"/>
      </c>
      <c r="M920" s="2"/>
      <c r="N920" s="2"/>
      <c r="O920" s="2"/>
      <c r="P920" s="2"/>
      <c r="Q920" s="2"/>
      <c r="R920" s="2"/>
    </row>
    <row r="921" spans="1:18" ht="25.5">
      <c r="A921" s="21" t="s">
        <v>1154</v>
      </c>
      <c r="B921" s="9" t="s">
        <v>1155</v>
      </c>
      <c r="C921" s="9" t="s">
        <v>642</v>
      </c>
      <c r="D921" s="9">
        <f>IF(UPPER($J921)="Y",COUNTIF($J$12:$J921,"Y"),"")</f>
      </c>
      <c r="E921" s="9"/>
      <c r="F921" s="9"/>
      <c r="G921" s="9"/>
      <c r="H921" s="9"/>
      <c r="I921" s="9"/>
      <c r="J921" s="9"/>
      <c r="K921" s="9" t="s">
        <v>1517</v>
      </c>
      <c r="L921" s="128">
        <f t="shared" si="14"/>
      </c>
      <c r="M921" s="2"/>
      <c r="N921" s="2"/>
      <c r="O921" s="2"/>
      <c r="P921" s="2"/>
      <c r="Q921" s="2"/>
      <c r="R921" s="2"/>
    </row>
    <row r="922" spans="1:18" ht="77.25" thickBot="1">
      <c r="A922" s="22"/>
      <c r="B922" s="11" t="s">
        <v>1156</v>
      </c>
      <c r="C922" s="11" t="s">
        <v>794</v>
      </c>
      <c r="D922" s="11">
        <f>IF(UPPER($J922)="Y",COUNTIF($J$12:$J922,"Y"),"")</f>
      </c>
      <c r="E922" s="11"/>
      <c r="F922" s="11"/>
      <c r="G922" s="11"/>
      <c r="H922" s="11"/>
      <c r="I922" s="11"/>
      <c r="J922" s="11"/>
      <c r="K922" s="11"/>
      <c r="L922" s="128">
        <f t="shared" si="14"/>
      </c>
      <c r="M922" s="2"/>
      <c r="N922" s="2"/>
      <c r="O922" s="2"/>
      <c r="P922" s="2"/>
      <c r="Q922" s="2"/>
      <c r="R922" s="2"/>
    </row>
    <row r="923" spans="1:18" ht="51">
      <c r="A923" s="75" t="s">
        <v>1157</v>
      </c>
      <c r="B923" s="76" t="s">
        <v>1158</v>
      </c>
      <c r="C923" s="76" t="s">
        <v>1159</v>
      </c>
      <c r="D923" s="76">
        <f>IF(UPPER($J923)="Y",COUNTIF($J$12:$J923,"Y"),"")</f>
        <v>38</v>
      </c>
      <c r="E923" s="76"/>
      <c r="F923" s="76" t="s">
        <v>1479</v>
      </c>
      <c r="G923" s="76"/>
      <c r="H923" s="76" t="s">
        <v>1479</v>
      </c>
      <c r="I923" s="76" t="s">
        <v>1174</v>
      </c>
      <c r="J923" s="76" t="s">
        <v>1479</v>
      </c>
      <c r="K923" s="76">
        <v>126</v>
      </c>
      <c r="L923" s="128" t="str">
        <f t="shared" si="14"/>
        <v>OK</v>
      </c>
      <c r="M923" s="2"/>
      <c r="N923" s="2"/>
      <c r="O923" s="2"/>
      <c r="P923" s="2"/>
      <c r="Q923" s="2"/>
      <c r="R923" s="2"/>
    </row>
    <row r="924" spans="1:18" ht="63.75">
      <c r="A924" s="77"/>
      <c r="B924" s="78"/>
      <c r="C924" s="78" t="s">
        <v>1206</v>
      </c>
      <c r="D924" s="78">
        <f>IF(UPPER($J924)="Y",COUNTIF($J$12:$J924,"Y"),"")</f>
      </c>
      <c r="E924" s="78"/>
      <c r="F924" s="78"/>
      <c r="G924" s="78"/>
      <c r="H924" s="78"/>
      <c r="I924" s="78"/>
      <c r="J924" s="78"/>
      <c r="K924" s="78">
        <v>149</v>
      </c>
      <c r="L924" s="128">
        <f t="shared" si="14"/>
      </c>
      <c r="M924" s="2"/>
      <c r="N924" s="2"/>
      <c r="O924" s="2"/>
      <c r="P924" s="2"/>
      <c r="Q924" s="2"/>
      <c r="R924" s="2"/>
    </row>
    <row r="925" spans="1:18" ht="25.5">
      <c r="A925" s="77"/>
      <c r="B925" s="78"/>
      <c r="C925" s="78" t="s">
        <v>1207</v>
      </c>
      <c r="D925" s="78">
        <f>IF(UPPER($J925)="Y",COUNTIF($J$12:$J925,"Y"),"")</f>
      </c>
      <c r="E925" s="78"/>
      <c r="F925" s="78"/>
      <c r="G925" s="78"/>
      <c r="H925" s="78"/>
      <c r="I925" s="78"/>
      <c r="J925" s="78"/>
      <c r="K925" s="78">
        <v>158</v>
      </c>
      <c r="L925" s="128">
        <f aca="true" t="shared" si="15" ref="L925:L988">IF(J925="Y",IF(OR(H925="Y",F925="Y"),"OK","X"),"")</f>
      </c>
      <c r="M925" s="2"/>
      <c r="N925" s="2"/>
      <c r="O925" s="2"/>
      <c r="P925" s="2"/>
      <c r="Q925" s="2"/>
      <c r="R925" s="2"/>
    </row>
    <row r="926" spans="1:18" ht="38.25">
      <c r="A926" s="77"/>
      <c r="B926" s="78"/>
      <c r="C926" s="78" t="s">
        <v>1208</v>
      </c>
      <c r="D926" s="78">
        <f>IF(UPPER($J926)="Y",COUNTIF($J$12:$J926,"Y"),"")</f>
      </c>
      <c r="E926" s="78"/>
      <c r="F926" s="78"/>
      <c r="G926" s="78"/>
      <c r="H926" s="78"/>
      <c r="I926" s="78"/>
      <c r="J926" s="78"/>
      <c r="K926" s="78">
        <v>199</v>
      </c>
      <c r="L926" s="128">
        <f t="shared" si="15"/>
      </c>
      <c r="M926" s="2"/>
      <c r="N926" s="2"/>
      <c r="O926" s="2"/>
      <c r="P926" s="2"/>
      <c r="Q926" s="2"/>
      <c r="R926" s="2"/>
    </row>
    <row r="927" spans="1:18" ht="128.25" thickBot="1">
      <c r="A927" s="80"/>
      <c r="B927" s="81"/>
      <c r="C927" s="82" t="s">
        <v>1201</v>
      </c>
      <c r="D927" s="82">
        <f>IF(UPPER($J927)="Y",COUNTIF($J$12:$J927,"Y"),"")</f>
      </c>
      <c r="E927" s="82"/>
      <c r="F927" s="82"/>
      <c r="G927" s="82"/>
      <c r="H927" s="82"/>
      <c r="I927" s="82"/>
      <c r="J927" s="82"/>
      <c r="K927" s="81"/>
      <c r="L927" s="128">
        <f t="shared" si="15"/>
      </c>
      <c r="M927" s="2"/>
      <c r="N927" s="2"/>
      <c r="O927" s="2"/>
      <c r="P927" s="2"/>
      <c r="Q927" s="2"/>
      <c r="R927" s="2"/>
    </row>
    <row r="928" spans="1:18" ht="267.75">
      <c r="A928" s="20" t="s">
        <v>1209</v>
      </c>
      <c r="B928" s="8" t="s">
        <v>1210</v>
      </c>
      <c r="C928" s="19" t="s">
        <v>1212</v>
      </c>
      <c r="D928" s="19">
        <f>IF(UPPER($J928)="Y",COUNTIF($J$12:$J928,"Y"),"")</f>
      </c>
      <c r="E928" s="19"/>
      <c r="F928" s="19"/>
      <c r="G928" s="19"/>
      <c r="H928" s="19"/>
      <c r="I928" s="19"/>
      <c r="J928" s="19"/>
      <c r="K928" s="8" t="s">
        <v>1517</v>
      </c>
      <c r="L928" s="128">
        <f t="shared" si="15"/>
      </c>
      <c r="M928" s="2"/>
      <c r="N928" s="2"/>
      <c r="O928" s="2"/>
      <c r="P928" s="2"/>
      <c r="Q928" s="2"/>
      <c r="R928" s="2"/>
    </row>
    <row r="929" spans="1:18" ht="26.25" thickBot="1">
      <c r="A929" s="22"/>
      <c r="B929" s="11" t="s">
        <v>1211</v>
      </c>
      <c r="C929" s="14"/>
      <c r="D929" s="14">
        <f>IF(UPPER($J929)="Y",COUNTIF($J$12:$J929,"Y"),"")</f>
      </c>
      <c r="E929" s="14"/>
      <c r="F929" s="14"/>
      <c r="G929" s="14"/>
      <c r="H929" s="14"/>
      <c r="I929" s="14"/>
      <c r="J929" s="14"/>
      <c r="K929" s="11"/>
      <c r="L929" s="128">
        <f t="shared" si="15"/>
      </c>
      <c r="M929" s="2"/>
      <c r="N929" s="2"/>
      <c r="O929" s="2"/>
      <c r="P929" s="2"/>
      <c r="Q929" s="2"/>
      <c r="R929" s="2"/>
    </row>
    <row r="930" spans="1:18" ht="25.5">
      <c r="A930" s="20" t="s">
        <v>1213</v>
      </c>
      <c r="B930" s="8" t="s">
        <v>1214</v>
      </c>
      <c r="C930" s="8" t="s">
        <v>642</v>
      </c>
      <c r="D930" s="8">
        <f>IF(UPPER($J930)="Y",COUNTIF($J$12:$J930,"Y"),"")</f>
      </c>
      <c r="E930" s="8"/>
      <c r="F930" s="8"/>
      <c r="G930" s="8"/>
      <c r="H930" s="8"/>
      <c r="I930" s="8"/>
      <c r="J930" s="8"/>
      <c r="K930" s="8" t="s">
        <v>1517</v>
      </c>
      <c r="L930" s="128">
        <f t="shared" si="15"/>
      </c>
      <c r="M930" s="2"/>
      <c r="N930" s="2"/>
      <c r="O930" s="2"/>
      <c r="P930" s="2"/>
      <c r="Q930" s="2"/>
      <c r="R930" s="2"/>
    </row>
    <row r="931" spans="1:18" ht="77.25" thickBot="1">
      <c r="A931" s="22"/>
      <c r="B931" s="11" t="s">
        <v>1215</v>
      </c>
      <c r="C931" s="11" t="s">
        <v>794</v>
      </c>
      <c r="D931" s="11">
        <f>IF(UPPER($J931)="Y",COUNTIF($J$12:$J931,"Y"),"")</f>
      </c>
      <c r="E931" s="11"/>
      <c r="F931" s="11"/>
      <c r="G931" s="11"/>
      <c r="H931" s="11"/>
      <c r="I931" s="11"/>
      <c r="J931" s="11"/>
      <c r="K931" s="11"/>
      <c r="L931" s="128">
        <f t="shared" si="15"/>
      </c>
      <c r="M931" s="2"/>
      <c r="N931" s="2"/>
      <c r="O931" s="2"/>
      <c r="P931" s="2"/>
      <c r="Q931" s="2"/>
      <c r="R931" s="2"/>
    </row>
    <row r="932" spans="1:18" ht="51">
      <c r="A932" s="75" t="s">
        <v>1216</v>
      </c>
      <c r="B932" s="76" t="s">
        <v>1217</v>
      </c>
      <c r="C932" s="76" t="s">
        <v>235</v>
      </c>
      <c r="D932" s="76">
        <f>IF(UPPER($J932)="Y",COUNTIF($J$12:$J932,"Y"),"")</f>
        <v>39</v>
      </c>
      <c r="E932" s="76"/>
      <c r="F932" s="76" t="s">
        <v>1479</v>
      </c>
      <c r="G932" s="76"/>
      <c r="H932" s="76" t="s">
        <v>1479</v>
      </c>
      <c r="I932" s="76" t="s">
        <v>1174</v>
      </c>
      <c r="J932" s="76" t="s">
        <v>1479</v>
      </c>
      <c r="K932" s="76">
        <v>110</v>
      </c>
      <c r="L932" s="128" t="str">
        <f t="shared" si="15"/>
        <v>OK</v>
      </c>
      <c r="M932" s="2"/>
      <c r="N932" s="2"/>
      <c r="O932" s="2"/>
      <c r="P932" s="2"/>
      <c r="Q932" s="2"/>
      <c r="R932" s="2"/>
    </row>
    <row r="933" spans="1:18" ht="51">
      <c r="A933" s="77"/>
      <c r="B933" s="78"/>
      <c r="C933" s="78" t="s">
        <v>1218</v>
      </c>
      <c r="D933" s="78">
        <f>IF(UPPER($J933)="Y",COUNTIF($J$12:$J933,"Y"),"")</f>
      </c>
      <c r="E933" s="78"/>
      <c r="F933" s="78"/>
      <c r="G933" s="78"/>
      <c r="H933" s="78"/>
      <c r="I933" s="78"/>
      <c r="J933" s="78"/>
      <c r="K933" s="78">
        <v>122</v>
      </c>
      <c r="L933" s="128">
        <f t="shared" si="15"/>
      </c>
      <c r="M933" s="2"/>
      <c r="N933" s="2"/>
      <c r="O933" s="2"/>
      <c r="P933" s="2"/>
      <c r="Q933" s="2"/>
      <c r="R933" s="2"/>
    </row>
    <row r="934" spans="1:18" ht="51">
      <c r="A934" s="77"/>
      <c r="B934" s="78"/>
      <c r="C934" s="78" t="s">
        <v>1219</v>
      </c>
      <c r="D934" s="78">
        <f>IF(UPPER($J934)="Y",COUNTIF($J$12:$J934,"Y"),"")</f>
      </c>
      <c r="E934" s="78"/>
      <c r="F934" s="78"/>
      <c r="G934" s="78"/>
      <c r="H934" s="78"/>
      <c r="I934" s="78"/>
      <c r="J934" s="78"/>
      <c r="K934" s="78">
        <v>133</v>
      </c>
      <c r="L934" s="128">
        <f t="shared" si="15"/>
      </c>
      <c r="M934" s="2"/>
      <c r="N934" s="2"/>
      <c r="O934" s="2"/>
      <c r="P934" s="2"/>
      <c r="Q934" s="2"/>
      <c r="R934" s="2"/>
    </row>
    <row r="935" spans="1:18" ht="38.25">
      <c r="A935" s="77"/>
      <c r="B935" s="78"/>
      <c r="C935" s="78" t="s">
        <v>1220</v>
      </c>
      <c r="D935" s="78">
        <f>IF(UPPER($J935)="Y",COUNTIF($J$12:$J935,"Y"),"")</f>
      </c>
      <c r="E935" s="78"/>
      <c r="F935" s="78"/>
      <c r="G935" s="78"/>
      <c r="H935" s="78"/>
      <c r="I935" s="78"/>
      <c r="J935" s="78"/>
      <c r="K935" s="78">
        <v>140</v>
      </c>
      <c r="L935" s="128">
        <f t="shared" si="15"/>
      </c>
      <c r="M935" s="2"/>
      <c r="N935" s="2"/>
      <c r="O935" s="2"/>
      <c r="P935" s="2"/>
      <c r="Q935" s="2"/>
      <c r="R935" s="2"/>
    </row>
    <row r="936" spans="1:18" ht="38.25">
      <c r="A936" s="77"/>
      <c r="B936" s="78"/>
      <c r="C936" s="78" t="s">
        <v>1221</v>
      </c>
      <c r="D936" s="78">
        <f>IF(UPPER($J936)="Y",COUNTIF($J$12:$J936,"Y"),"")</f>
      </c>
      <c r="E936" s="78"/>
      <c r="F936" s="78"/>
      <c r="G936" s="78"/>
      <c r="H936" s="78"/>
      <c r="I936" s="78"/>
      <c r="J936" s="78"/>
      <c r="K936" s="78">
        <v>263</v>
      </c>
      <c r="L936" s="128">
        <f t="shared" si="15"/>
      </c>
      <c r="M936" s="2"/>
      <c r="N936" s="2"/>
      <c r="O936" s="2"/>
      <c r="P936" s="2"/>
      <c r="Q936" s="2"/>
      <c r="R936" s="2"/>
    </row>
    <row r="937" spans="1:18" ht="25.5">
      <c r="A937" s="77"/>
      <c r="B937" s="78"/>
      <c r="C937" s="78" t="s">
        <v>1222</v>
      </c>
      <c r="D937" s="78">
        <f>IF(UPPER($J937)="Y",COUNTIF($J$12:$J937,"Y"),"")</f>
      </c>
      <c r="E937" s="78"/>
      <c r="F937" s="78"/>
      <c r="G937" s="78"/>
      <c r="H937" s="78"/>
      <c r="I937" s="78"/>
      <c r="J937" s="78"/>
      <c r="K937" s="78"/>
      <c r="L937" s="128">
        <f t="shared" si="15"/>
      </c>
      <c r="M937" s="2"/>
      <c r="N937" s="2"/>
      <c r="O937" s="2"/>
      <c r="P937" s="2"/>
      <c r="Q937" s="2"/>
      <c r="R937" s="2"/>
    </row>
    <row r="938" spans="1:18" ht="128.25" thickBot="1">
      <c r="A938" s="80"/>
      <c r="B938" s="81"/>
      <c r="C938" s="82" t="s">
        <v>1201</v>
      </c>
      <c r="D938" s="82">
        <f>IF(UPPER($J938)="Y",COUNTIF($J$12:$J938,"Y"),"")</f>
      </c>
      <c r="E938" s="82"/>
      <c r="F938" s="82"/>
      <c r="G938" s="82"/>
      <c r="H938" s="82"/>
      <c r="I938" s="82"/>
      <c r="J938" s="82"/>
      <c r="K938" s="81"/>
      <c r="L938" s="128">
        <f t="shared" si="15"/>
      </c>
      <c r="M938" s="2"/>
      <c r="N938" s="2"/>
      <c r="O938" s="2"/>
      <c r="P938" s="2"/>
      <c r="Q938" s="2"/>
      <c r="R938" s="2"/>
    </row>
    <row r="939" spans="1:18" ht="51">
      <c r="A939" s="75" t="s">
        <v>1223</v>
      </c>
      <c r="B939" s="76" t="s">
        <v>1224</v>
      </c>
      <c r="C939" s="98" t="s">
        <v>1225</v>
      </c>
      <c r="D939" s="98">
        <f>IF(UPPER($J939)="Y",COUNTIF($J$12:$J939,"Y"),"")</f>
        <v>40</v>
      </c>
      <c r="E939" s="98"/>
      <c r="F939" s="98" t="s">
        <v>1479</v>
      </c>
      <c r="G939" s="98"/>
      <c r="H939" s="98" t="s">
        <v>1479</v>
      </c>
      <c r="I939" s="76" t="s">
        <v>1174</v>
      </c>
      <c r="J939" s="98" t="s">
        <v>1479</v>
      </c>
      <c r="K939" s="76">
        <v>126</v>
      </c>
      <c r="L939" s="128" t="str">
        <f t="shared" si="15"/>
        <v>OK</v>
      </c>
      <c r="M939" s="2"/>
      <c r="N939" s="2"/>
      <c r="O939" s="2"/>
      <c r="P939" s="2"/>
      <c r="Q939" s="2"/>
      <c r="R939" s="2"/>
    </row>
    <row r="940" spans="1:18" ht="38.25">
      <c r="A940" s="77"/>
      <c r="B940" s="78"/>
      <c r="C940" s="99" t="s">
        <v>1226</v>
      </c>
      <c r="D940" s="99">
        <f>IF(UPPER($J940)="Y",COUNTIF($J$12:$J940,"Y"),"")</f>
      </c>
      <c r="E940" s="99"/>
      <c r="F940" s="99"/>
      <c r="G940" s="99"/>
      <c r="H940" s="99"/>
      <c r="I940" s="99"/>
      <c r="J940" s="99"/>
      <c r="K940" s="78">
        <v>177</v>
      </c>
      <c r="L940" s="128">
        <f t="shared" si="15"/>
      </c>
      <c r="M940" s="2"/>
      <c r="N940" s="2"/>
      <c r="O940" s="2"/>
      <c r="P940" s="2"/>
      <c r="Q940" s="2"/>
      <c r="R940" s="2"/>
    </row>
    <row r="941" spans="1:18" ht="38.25">
      <c r="A941" s="77"/>
      <c r="B941" s="78"/>
      <c r="C941" s="99" t="s">
        <v>1227</v>
      </c>
      <c r="D941" s="99">
        <f>IF(UPPER($J941)="Y",COUNTIF($J$12:$J941,"Y"),"")</f>
      </c>
      <c r="E941" s="99"/>
      <c r="F941" s="99"/>
      <c r="G941" s="99"/>
      <c r="H941" s="99"/>
      <c r="I941" s="99"/>
      <c r="J941" s="99"/>
      <c r="K941" s="78">
        <v>186</v>
      </c>
      <c r="L941" s="128">
        <f t="shared" si="15"/>
      </c>
      <c r="M941" s="2"/>
      <c r="N941" s="2"/>
      <c r="O941" s="2"/>
      <c r="P941" s="2"/>
      <c r="Q941" s="2"/>
      <c r="R941" s="2"/>
    </row>
    <row r="942" spans="1:18" ht="25.5">
      <c r="A942" s="77"/>
      <c r="B942" s="78"/>
      <c r="C942" s="99" t="s">
        <v>1228</v>
      </c>
      <c r="D942" s="99">
        <f>IF(UPPER($J942)="Y",COUNTIF($J$12:$J942,"Y"),"")</f>
      </c>
      <c r="E942" s="99"/>
      <c r="F942" s="99"/>
      <c r="G942" s="99"/>
      <c r="H942" s="99"/>
      <c r="I942" s="99"/>
      <c r="J942" s="99"/>
      <c r="K942" s="78"/>
      <c r="L942" s="128">
        <f t="shared" si="15"/>
      </c>
      <c r="M942" s="2"/>
      <c r="N942" s="2"/>
      <c r="O942" s="2"/>
      <c r="P942" s="2"/>
      <c r="Q942" s="2"/>
      <c r="R942" s="2"/>
    </row>
    <row r="943" spans="1:18" ht="128.25" thickBot="1">
      <c r="A943" s="80"/>
      <c r="B943" s="81"/>
      <c r="C943" s="82" t="s">
        <v>1201</v>
      </c>
      <c r="D943" s="82">
        <f>IF(UPPER($J943)="Y",COUNTIF($J$12:$J943,"Y"),"")</f>
      </c>
      <c r="E943" s="82"/>
      <c r="F943" s="82"/>
      <c r="G943" s="82"/>
      <c r="H943" s="82"/>
      <c r="I943" s="82"/>
      <c r="J943" s="82"/>
      <c r="K943" s="81"/>
      <c r="L943" s="128">
        <f t="shared" si="15"/>
      </c>
      <c r="M943" s="2"/>
      <c r="N943" s="2"/>
      <c r="O943" s="2"/>
      <c r="P943" s="2"/>
      <c r="Q943" s="2"/>
      <c r="R943" s="2"/>
    </row>
    <row r="944" spans="1:18" ht="51">
      <c r="A944" s="75" t="s">
        <v>1229</v>
      </c>
      <c r="B944" s="76" t="s">
        <v>1230</v>
      </c>
      <c r="C944" s="76" t="s">
        <v>1231</v>
      </c>
      <c r="D944" s="76">
        <f>IF(UPPER($J944)="Y",COUNTIF($J$12:$J944,"Y"),"")</f>
        <v>41</v>
      </c>
      <c r="E944" s="76"/>
      <c r="F944" s="76" t="s">
        <v>1479</v>
      </c>
      <c r="G944" s="76"/>
      <c r="H944" s="76" t="s">
        <v>1479</v>
      </c>
      <c r="I944" s="76" t="s">
        <v>1174</v>
      </c>
      <c r="J944" s="76" t="s">
        <v>1479</v>
      </c>
      <c r="K944" s="76">
        <v>234</v>
      </c>
      <c r="L944" s="128" t="str">
        <f t="shared" si="15"/>
        <v>OK</v>
      </c>
      <c r="M944" s="2"/>
      <c r="N944" s="2"/>
      <c r="O944" s="2"/>
      <c r="P944" s="2"/>
      <c r="Q944" s="2"/>
      <c r="R944" s="2"/>
    </row>
    <row r="945" spans="1:18" ht="63.75">
      <c r="A945" s="77"/>
      <c r="B945" s="78"/>
      <c r="C945" s="78" t="s">
        <v>1232</v>
      </c>
      <c r="D945" s="78">
        <f>IF(UPPER($J945)="Y",COUNTIF($J$12:$J945,"Y"),"")</f>
      </c>
      <c r="E945" s="78"/>
      <c r="F945" s="78"/>
      <c r="G945" s="78"/>
      <c r="H945" s="78"/>
      <c r="I945" s="78"/>
      <c r="J945" s="78"/>
      <c r="K945" s="78"/>
      <c r="L945" s="128">
        <f t="shared" si="15"/>
      </c>
      <c r="M945" s="2"/>
      <c r="N945" s="2"/>
      <c r="O945" s="2"/>
      <c r="P945" s="2"/>
      <c r="Q945" s="2"/>
      <c r="R945" s="2"/>
    </row>
    <row r="946" spans="1:18" ht="25.5">
      <c r="A946" s="77"/>
      <c r="B946" s="78"/>
      <c r="C946" s="78" t="s">
        <v>1191</v>
      </c>
      <c r="D946" s="78">
        <f>IF(UPPER($J946)="Y",COUNTIF($J$12:$J946,"Y"),"")</f>
      </c>
      <c r="E946" s="78"/>
      <c r="F946" s="78"/>
      <c r="G946" s="78"/>
      <c r="H946" s="78"/>
      <c r="I946" s="78"/>
      <c r="J946" s="78"/>
      <c r="K946" s="78"/>
      <c r="L946" s="128">
        <f t="shared" si="15"/>
      </c>
      <c r="M946" s="2"/>
      <c r="N946" s="2"/>
      <c r="O946" s="2"/>
      <c r="P946" s="2"/>
      <c r="Q946" s="2"/>
      <c r="R946" s="2"/>
    </row>
    <row r="947" spans="1:18" ht="128.25" thickBot="1">
      <c r="A947" s="80"/>
      <c r="B947" s="81"/>
      <c r="C947" s="82" t="s">
        <v>1201</v>
      </c>
      <c r="D947" s="82">
        <f>IF(UPPER($J947)="Y",COUNTIF($J$12:$J947,"Y"),"")</f>
      </c>
      <c r="E947" s="82"/>
      <c r="F947" s="82"/>
      <c r="G947" s="82"/>
      <c r="H947" s="82"/>
      <c r="I947" s="82"/>
      <c r="J947" s="82"/>
      <c r="K947" s="81"/>
      <c r="L947" s="128">
        <f t="shared" si="15"/>
      </c>
      <c r="M947" s="2"/>
      <c r="N947" s="2"/>
      <c r="O947" s="2"/>
      <c r="P947" s="2"/>
      <c r="Q947" s="2"/>
      <c r="R947" s="2"/>
    </row>
    <row r="948" spans="1:18" ht="51">
      <c r="A948" s="75" t="s">
        <v>1233</v>
      </c>
      <c r="B948" s="76" t="s">
        <v>1234</v>
      </c>
      <c r="C948" s="76" t="s">
        <v>1235</v>
      </c>
      <c r="D948" s="76">
        <f>IF(UPPER($J948)="Y",COUNTIF($J$12:$J948,"Y"),"")</f>
        <v>42</v>
      </c>
      <c r="E948" s="76"/>
      <c r="F948" s="76" t="s">
        <v>1479</v>
      </c>
      <c r="G948" s="76"/>
      <c r="H948" s="76" t="s">
        <v>1479</v>
      </c>
      <c r="I948" s="76" t="s">
        <v>1174</v>
      </c>
      <c r="J948" s="76" t="s">
        <v>1479</v>
      </c>
      <c r="K948" s="76" t="s">
        <v>1527</v>
      </c>
      <c r="L948" s="128" t="str">
        <f t="shared" si="15"/>
        <v>OK</v>
      </c>
      <c r="M948" s="2"/>
      <c r="N948" s="2"/>
      <c r="O948" s="2"/>
      <c r="P948" s="2"/>
      <c r="Q948" s="2"/>
      <c r="R948" s="2"/>
    </row>
    <row r="949" spans="1:18" ht="38.25">
      <c r="A949" s="77"/>
      <c r="B949" s="78"/>
      <c r="C949" s="78" t="s">
        <v>1236</v>
      </c>
      <c r="D949" s="78">
        <f>IF(UPPER($J949)="Y",COUNTIF($J$12:$J949,"Y"),"")</f>
      </c>
      <c r="E949" s="78"/>
      <c r="F949" s="78"/>
      <c r="G949" s="78"/>
      <c r="H949" s="78"/>
      <c r="I949" s="78"/>
      <c r="J949" s="78"/>
      <c r="K949" s="78" t="s">
        <v>1528</v>
      </c>
      <c r="L949" s="128">
        <f t="shared" si="15"/>
      </c>
      <c r="M949" s="2"/>
      <c r="N949" s="2"/>
      <c r="O949" s="2"/>
      <c r="P949" s="2"/>
      <c r="Q949" s="2"/>
      <c r="R949" s="2"/>
    </row>
    <row r="950" spans="1:18" ht="38.25">
      <c r="A950" s="77"/>
      <c r="B950" s="78"/>
      <c r="C950" s="78" t="s">
        <v>1237</v>
      </c>
      <c r="D950" s="78">
        <f>IF(UPPER($J950)="Y",COUNTIF($J$12:$J950,"Y"),"")</f>
      </c>
      <c r="E950" s="78"/>
      <c r="F950" s="78"/>
      <c r="G950" s="78"/>
      <c r="H950" s="78"/>
      <c r="I950" s="78"/>
      <c r="J950" s="78"/>
      <c r="K950" s="78"/>
      <c r="L950" s="128">
        <f t="shared" si="15"/>
      </c>
      <c r="M950" s="2"/>
      <c r="N950" s="2"/>
      <c r="O950" s="2"/>
      <c r="P950" s="2"/>
      <c r="Q950" s="2"/>
      <c r="R950" s="2"/>
    </row>
    <row r="951" spans="1:18" ht="25.5">
      <c r="A951" s="77"/>
      <c r="B951" s="78"/>
      <c r="C951" s="78" t="s">
        <v>1238</v>
      </c>
      <c r="D951" s="78">
        <f>IF(UPPER($J951)="Y",COUNTIF($J$12:$J951,"Y"),"")</f>
      </c>
      <c r="E951" s="78"/>
      <c r="F951" s="78"/>
      <c r="G951" s="78"/>
      <c r="H951" s="78"/>
      <c r="I951" s="78"/>
      <c r="J951" s="78"/>
      <c r="K951" s="78"/>
      <c r="L951" s="128">
        <f t="shared" si="15"/>
      </c>
      <c r="M951" s="2"/>
      <c r="N951" s="2"/>
      <c r="O951" s="2"/>
      <c r="P951" s="2"/>
      <c r="Q951" s="2"/>
      <c r="R951" s="2"/>
    </row>
    <row r="952" spans="1:18" ht="128.25" thickBot="1">
      <c r="A952" s="80"/>
      <c r="B952" s="81"/>
      <c r="C952" s="82" t="s">
        <v>1201</v>
      </c>
      <c r="D952" s="82">
        <f>IF(UPPER($J952)="Y",COUNTIF($J$12:$J952,"Y"),"")</f>
      </c>
      <c r="E952" s="82"/>
      <c r="F952" s="82"/>
      <c r="G952" s="82"/>
      <c r="H952" s="82"/>
      <c r="I952" s="82"/>
      <c r="J952" s="82"/>
      <c r="K952" s="81"/>
      <c r="L952" s="128">
        <f t="shared" si="15"/>
      </c>
      <c r="M952" s="2"/>
      <c r="N952" s="2"/>
      <c r="O952" s="2"/>
      <c r="P952" s="2"/>
      <c r="Q952" s="2"/>
      <c r="R952" s="2"/>
    </row>
    <row r="953" spans="1:18" ht="51">
      <c r="A953" s="75" t="s">
        <v>1239</v>
      </c>
      <c r="B953" s="76" t="s">
        <v>1240</v>
      </c>
      <c r="C953" s="76" t="s">
        <v>1241</v>
      </c>
      <c r="D953" s="76">
        <f>IF(UPPER($J953)="Y",COUNTIF($J$12:$J953,"Y"),"")</f>
        <v>43</v>
      </c>
      <c r="E953" s="76"/>
      <c r="F953" s="76" t="s">
        <v>1479</v>
      </c>
      <c r="G953" s="76"/>
      <c r="H953" s="76" t="s">
        <v>1479</v>
      </c>
      <c r="I953" s="76" t="s">
        <v>1174</v>
      </c>
      <c r="J953" s="76" t="s">
        <v>1479</v>
      </c>
      <c r="K953" s="76">
        <v>122</v>
      </c>
      <c r="L953" s="128" t="str">
        <f t="shared" si="15"/>
        <v>OK</v>
      </c>
      <c r="M953" s="2"/>
      <c r="N953" s="2"/>
      <c r="O953" s="2"/>
      <c r="P953" s="2"/>
      <c r="Q953" s="2"/>
      <c r="R953" s="2"/>
    </row>
    <row r="954" spans="1:18" ht="25.5">
      <c r="A954" s="77"/>
      <c r="B954" s="78"/>
      <c r="C954" s="78" t="s">
        <v>1242</v>
      </c>
      <c r="D954" s="78">
        <f>IF(UPPER($J954)="Y",COUNTIF($J$12:$J954,"Y"),"")</f>
      </c>
      <c r="E954" s="78"/>
      <c r="F954" s="78"/>
      <c r="G954" s="78"/>
      <c r="H954" s="78"/>
      <c r="I954" s="78"/>
      <c r="J954" s="78"/>
      <c r="K954" s="78"/>
      <c r="L954" s="128">
        <f t="shared" si="15"/>
      </c>
      <c r="M954" s="2"/>
      <c r="N954" s="2"/>
      <c r="O954" s="2"/>
      <c r="P954" s="2"/>
      <c r="Q954" s="2"/>
      <c r="R954" s="2"/>
    </row>
    <row r="955" spans="1:18" ht="25.5">
      <c r="A955" s="77"/>
      <c r="B955" s="78"/>
      <c r="C955" s="78" t="s">
        <v>1243</v>
      </c>
      <c r="D955" s="78">
        <f>IF(UPPER($J955)="Y",COUNTIF($J$12:$J955,"Y"),"")</f>
      </c>
      <c r="E955" s="78"/>
      <c r="F955" s="78"/>
      <c r="G955" s="78"/>
      <c r="H955" s="78"/>
      <c r="I955" s="78"/>
      <c r="J955" s="78"/>
      <c r="K955" s="78"/>
      <c r="L955" s="128">
        <f t="shared" si="15"/>
      </c>
      <c r="M955" s="2"/>
      <c r="N955" s="2"/>
      <c r="O955" s="2"/>
      <c r="P955" s="2"/>
      <c r="Q955" s="2"/>
      <c r="R955" s="2"/>
    </row>
    <row r="956" spans="1:18" ht="25.5">
      <c r="A956" s="77"/>
      <c r="B956" s="78"/>
      <c r="C956" s="78" t="s">
        <v>1244</v>
      </c>
      <c r="D956" s="78">
        <f>IF(UPPER($J956)="Y",COUNTIF($J$12:$J956,"Y"),"")</f>
      </c>
      <c r="E956" s="78"/>
      <c r="F956" s="78"/>
      <c r="G956" s="78"/>
      <c r="H956" s="78"/>
      <c r="I956" s="78"/>
      <c r="J956" s="78"/>
      <c r="K956" s="78"/>
      <c r="L956" s="128">
        <f t="shared" si="15"/>
      </c>
      <c r="M956" s="2"/>
      <c r="N956" s="2"/>
      <c r="O956" s="2"/>
      <c r="P956" s="2"/>
      <c r="Q956" s="2"/>
      <c r="R956" s="2"/>
    </row>
    <row r="957" spans="1:18" ht="128.25" thickBot="1">
      <c r="A957" s="80"/>
      <c r="B957" s="81"/>
      <c r="C957" s="82" t="s">
        <v>1201</v>
      </c>
      <c r="D957" s="82">
        <f>IF(UPPER($J957)="Y",COUNTIF($J$12:$J957,"Y"),"")</f>
      </c>
      <c r="E957" s="82"/>
      <c r="F957" s="82"/>
      <c r="G957" s="82"/>
      <c r="H957" s="82"/>
      <c r="I957" s="82"/>
      <c r="J957" s="82"/>
      <c r="K957" s="81"/>
      <c r="L957" s="128">
        <f t="shared" si="15"/>
      </c>
      <c r="M957" s="2"/>
      <c r="N957" s="2"/>
      <c r="O957" s="2"/>
      <c r="P957" s="2"/>
      <c r="Q957" s="2"/>
      <c r="R957" s="2"/>
    </row>
    <row r="958" spans="1:18" ht="51">
      <c r="A958" s="75" t="s">
        <v>1245</v>
      </c>
      <c r="B958" s="76" t="s">
        <v>1246</v>
      </c>
      <c r="C958" s="76" t="s">
        <v>521</v>
      </c>
      <c r="D958" s="76">
        <f>IF(UPPER($J958)="Y",COUNTIF($J$12:$J958,"Y"),"")</f>
        <v>44</v>
      </c>
      <c r="E958" s="76"/>
      <c r="F958" s="76" t="s">
        <v>1479</v>
      </c>
      <c r="G958" s="76"/>
      <c r="H958" s="76" t="s">
        <v>1479</v>
      </c>
      <c r="I958" s="76" t="s">
        <v>1174</v>
      </c>
      <c r="J958" s="76" t="s">
        <v>1479</v>
      </c>
      <c r="K958" s="76" t="s">
        <v>1527</v>
      </c>
      <c r="L958" s="128" t="str">
        <f t="shared" si="15"/>
        <v>OK</v>
      </c>
      <c r="M958" s="2"/>
      <c r="N958" s="2"/>
      <c r="O958" s="2"/>
      <c r="P958" s="2"/>
      <c r="Q958" s="2"/>
      <c r="R958" s="2"/>
    </row>
    <row r="959" spans="1:18" ht="38.25">
      <c r="A959" s="77"/>
      <c r="B959" s="78"/>
      <c r="C959" s="78" t="s">
        <v>1247</v>
      </c>
      <c r="D959" s="78">
        <f>IF(UPPER($J959)="Y",COUNTIF($J$12:$J959,"Y"),"")</f>
      </c>
      <c r="E959" s="78"/>
      <c r="F959" s="78"/>
      <c r="G959" s="78"/>
      <c r="H959" s="78"/>
      <c r="I959" s="78"/>
      <c r="J959" s="78"/>
      <c r="K959" s="78" t="s">
        <v>1528</v>
      </c>
      <c r="L959" s="128">
        <f t="shared" si="15"/>
      </c>
      <c r="M959" s="2"/>
      <c r="N959" s="2"/>
      <c r="O959" s="2"/>
      <c r="P959" s="2"/>
      <c r="Q959" s="2"/>
      <c r="R959" s="2"/>
    </row>
    <row r="960" spans="1:18" ht="38.25">
      <c r="A960" s="77"/>
      <c r="B960" s="78"/>
      <c r="C960" s="78" t="s">
        <v>1248</v>
      </c>
      <c r="D960" s="78">
        <f>IF(UPPER($J960)="Y",COUNTIF($J$12:$J960,"Y"),"")</f>
      </c>
      <c r="E960" s="78"/>
      <c r="F960" s="78"/>
      <c r="G960" s="78"/>
      <c r="H960" s="78"/>
      <c r="I960" s="78"/>
      <c r="J960" s="78"/>
      <c r="K960" s="78"/>
      <c r="L960" s="128">
        <f t="shared" si="15"/>
      </c>
      <c r="M960" s="2"/>
      <c r="N960" s="2"/>
      <c r="O960" s="2"/>
      <c r="P960" s="2"/>
      <c r="Q960" s="2"/>
      <c r="R960" s="2"/>
    </row>
    <row r="961" spans="1:18" ht="25.5">
      <c r="A961" s="77"/>
      <c r="B961" s="78"/>
      <c r="C961" s="78" t="s">
        <v>1249</v>
      </c>
      <c r="D961" s="78">
        <f>IF(UPPER($J961)="Y",COUNTIF($J$12:$J961,"Y"),"")</f>
      </c>
      <c r="E961" s="78"/>
      <c r="F961" s="78"/>
      <c r="G961" s="78"/>
      <c r="H961" s="78"/>
      <c r="I961" s="78"/>
      <c r="J961" s="78"/>
      <c r="K961" s="78"/>
      <c r="L961" s="128">
        <f t="shared" si="15"/>
      </c>
      <c r="M961" s="2"/>
      <c r="N961" s="2"/>
      <c r="O961" s="2"/>
      <c r="P961" s="2"/>
      <c r="Q961" s="2"/>
      <c r="R961" s="2"/>
    </row>
    <row r="962" spans="1:18" ht="128.25" thickBot="1">
      <c r="A962" s="80"/>
      <c r="B962" s="81"/>
      <c r="C962" s="82" t="s">
        <v>1201</v>
      </c>
      <c r="D962" s="82">
        <f>IF(UPPER($J962)="Y",COUNTIF($J$12:$J962,"Y"),"")</f>
      </c>
      <c r="E962" s="82"/>
      <c r="F962" s="82"/>
      <c r="G962" s="82"/>
      <c r="H962" s="82"/>
      <c r="I962" s="82"/>
      <c r="J962" s="82"/>
      <c r="K962" s="81"/>
      <c r="L962" s="128">
        <f t="shared" si="15"/>
      </c>
      <c r="M962" s="2"/>
      <c r="N962" s="2"/>
      <c r="O962" s="2"/>
      <c r="P962" s="2"/>
      <c r="Q962" s="2"/>
      <c r="R962" s="2"/>
    </row>
    <row r="963" spans="1:18" ht="51">
      <c r="A963" s="75" t="s">
        <v>1250</v>
      </c>
      <c r="B963" s="76" t="s">
        <v>1251</v>
      </c>
      <c r="C963" s="76" t="s">
        <v>1252</v>
      </c>
      <c r="D963" s="76">
        <f>IF(UPPER($J963)="Y",COUNTIF($J$12:$J963,"Y"),"")</f>
        <v>45</v>
      </c>
      <c r="E963" s="76"/>
      <c r="F963" s="76" t="s">
        <v>1479</v>
      </c>
      <c r="G963" s="76"/>
      <c r="H963" s="76" t="s">
        <v>1479</v>
      </c>
      <c r="I963" s="76" t="s">
        <v>1174</v>
      </c>
      <c r="J963" s="76" t="s">
        <v>1479</v>
      </c>
      <c r="K963" s="76">
        <v>170</v>
      </c>
      <c r="L963" s="128" t="str">
        <f t="shared" si="15"/>
        <v>OK</v>
      </c>
      <c r="M963" s="2"/>
      <c r="N963" s="2"/>
      <c r="O963" s="2"/>
      <c r="P963" s="2"/>
      <c r="Q963" s="2"/>
      <c r="R963" s="2"/>
    </row>
    <row r="964" spans="1:18" ht="51">
      <c r="A964" s="77"/>
      <c r="B964" s="78"/>
      <c r="C964" s="78" t="s">
        <v>1253</v>
      </c>
      <c r="D964" s="78">
        <f>IF(UPPER($J964)="Y",COUNTIF($J$12:$J964,"Y"),"")</f>
      </c>
      <c r="E964" s="78"/>
      <c r="F964" s="78"/>
      <c r="G964" s="78"/>
      <c r="H964" s="78"/>
      <c r="I964" s="78"/>
      <c r="J964" s="78"/>
      <c r="K964" s="78"/>
      <c r="L964" s="128">
        <f t="shared" si="15"/>
      </c>
      <c r="M964" s="2"/>
      <c r="N964" s="2"/>
      <c r="O964" s="2"/>
      <c r="P964" s="2"/>
      <c r="Q964" s="2"/>
      <c r="R964" s="2"/>
    </row>
    <row r="965" spans="1:18" ht="38.25">
      <c r="A965" s="77"/>
      <c r="B965" s="78"/>
      <c r="C965" s="78" t="s">
        <v>1254</v>
      </c>
      <c r="D965" s="78">
        <f>IF(UPPER($J965)="Y",COUNTIF($J$12:$J965,"Y"),"")</f>
      </c>
      <c r="E965" s="78"/>
      <c r="F965" s="78"/>
      <c r="G965" s="78"/>
      <c r="H965" s="78"/>
      <c r="I965" s="78"/>
      <c r="J965" s="78"/>
      <c r="K965" s="78"/>
      <c r="L965" s="128">
        <f t="shared" si="15"/>
      </c>
      <c r="M965" s="2"/>
      <c r="N965" s="2"/>
      <c r="O965" s="2"/>
      <c r="P965" s="2"/>
      <c r="Q965" s="2"/>
      <c r="R965" s="2"/>
    </row>
    <row r="966" spans="1:18" ht="25.5">
      <c r="A966" s="77"/>
      <c r="B966" s="78"/>
      <c r="C966" s="78" t="s">
        <v>1255</v>
      </c>
      <c r="D966" s="78">
        <f>IF(UPPER($J966)="Y",COUNTIF($J$12:$J966,"Y"),"")</f>
      </c>
      <c r="E966" s="78"/>
      <c r="F966" s="78"/>
      <c r="G966" s="78"/>
      <c r="H966" s="78"/>
      <c r="I966" s="78"/>
      <c r="J966" s="78"/>
      <c r="K966" s="78"/>
      <c r="L966" s="128">
        <f t="shared" si="15"/>
      </c>
      <c r="M966" s="2"/>
      <c r="N966" s="2"/>
      <c r="O966" s="2"/>
      <c r="P966" s="2"/>
      <c r="Q966" s="2"/>
      <c r="R966" s="2"/>
    </row>
    <row r="967" spans="1:18" ht="128.25" thickBot="1">
      <c r="A967" s="80"/>
      <c r="B967" s="81"/>
      <c r="C967" s="82" t="s">
        <v>1201</v>
      </c>
      <c r="D967" s="82">
        <f>IF(UPPER($J967)="Y",COUNTIF($J$12:$J967,"Y"),"")</f>
      </c>
      <c r="E967" s="82"/>
      <c r="F967" s="82"/>
      <c r="G967" s="82"/>
      <c r="H967" s="82"/>
      <c r="I967" s="82"/>
      <c r="J967" s="82"/>
      <c r="K967" s="81"/>
      <c r="L967" s="128">
        <f t="shared" si="15"/>
      </c>
      <c r="M967" s="2"/>
      <c r="N967" s="2"/>
      <c r="O967" s="2"/>
      <c r="P967" s="2"/>
      <c r="Q967" s="2"/>
      <c r="R967" s="2"/>
    </row>
    <row r="968" spans="1:18" ht="51">
      <c r="A968" s="75" t="s">
        <v>1256</v>
      </c>
      <c r="B968" s="76" t="s">
        <v>1257</v>
      </c>
      <c r="C968" s="76" t="s">
        <v>1258</v>
      </c>
      <c r="D968" s="76">
        <f>IF(UPPER($J968)="Y",COUNTIF($J$12:$J968,"Y"),"")</f>
        <v>46</v>
      </c>
      <c r="E968" s="76"/>
      <c r="F968" s="76" t="s">
        <v>1479</v>
      </c>
      <c r="G968" s="76"/>
      <c r="H968" s="76" t="s">
        <v>1479</v>
      </c>
      <c r="I968" s="76" t="s">
        <v>1174</v>
      </c>
      <c r="J968" s="76" t="s">
        <v>1479</v>
      </c>
      <c r="K968" s="76" t="s">
        <v>1527</v>
      </c>
      <c r="L968" s="128" t="str">
        <f t="shared" si="15"/>
        <v>OK</v>
      </c>
      <c r="M968" s="2"/>
      <c r="N968" s="2"/>
      <c r="O968" s="2"/>
      <c r="P968" s="2"/>
      <c r="Q968" s="2"/>
      <c r="R968" s="2"/>
    </row>
    <row r="969" spans="1:18" ht="25.5">
      <c r="A969" s="77"/>
      <c r="B969" s="78"/>
      <c r="C969" s="78" t="s">
        <v>1259</v>
      </c>
      <c r="D969" s="78">
        <f>IF(UPPER($J969)="Y",COUNTIF($J$12:$J969,"Y"),"")</f>
      </c>
      <c r="E969" s="78"/>
      <c r="F969" s="78"/>
      <c r="G969" s="78"/>
      <c r="H969" s="78"/>
      <c r="I969" s="78"/>
      <c r="J969" s="78"/>
      <c r="K969" s="78" t="s">
        <v>1528</v>
      </c>
      <c r="L969" s="128">
        <f t="shared" si="15"/>
      </c>
      <c r="M969" s="2"/>
      <c r="N969" s="2"/>
      <c r="O969" s="2"/>
      <c r="P969" s="2"/>
      <c r="Q969" s="2"/>
      <c r="R969" s="2"/>
    </row>
    <row r="970" spans="1:18" ht="38.25">
      <c r="A970" s="77"/>
      <c r="B970" s="78"/>
      <c r="C970" s="78" t="s">
        <v>1260</v>
      </c>
      <c r="D970" s="78">
        <f>IF(UPPER($J970)="Y",COUNTIF($J$12:$J970,"Y"),"")</f>
      </c>
      <c r="E970" s="78"/>
      <c r="F970" s="78"/>
      <c r="G970" s="78"/>
      <c r="H970" s="78"/>
      <c r="I970" s="78"/>
      <c r="J970" s="78"/>
      <c r="K970" s="78"/>
      <c r="L970" s="128">
        <f t="shared" si="15"/>
      </c>
      <c r="M970" s="2"/>
      <c r="N970" s="2"/>
      <c r="O970" s="2"/>
      <c r="P970" s="2"/>
      <c r="Q970" s="2"/>
      <c r="R970" s="2"/>
    </row>
    <row r="971" spans="1:18" ht="25.5">
      <c r="A971" s="77"/>
      <c r="B971" s="78"/>
      <c r="C971" s="78" t="s">
        <v>1261</v>
      </c>
      <c r="D971" s="78">
        <f>IF(UPPER($J971)="Y",COUNTIF($J$12:$J971,"Y"),"")</f>
      </c>
      <c r="E971" s="78"/>
      <c r="F971" s="78"/>
      <c r="G971" s="78"/>
      <c r="H971" s="78"/>
      <c r="I971" s="78"/>
      <c r="J971" s="78"/>
      <c r="K971" s="78"/>
      <c r="L971" s="128">
        <f t="shared" si="15"/>
      </c>
      <c r="M971" s="2"/>
      <c r="N971" s="2"/>
      <c r="O971" s="2"/>
      <c r="P971" s="2"/>
      <c r="Q971" s="2"/>
      <c r="R971" s="2"/>
    </row>
    <row r="972" spans="1:18" ht="128.25" thickBot="1">
      <c r="A972" s="80"/>
      <c r="B972" s="81"/>
      <c r="C972" s="82" t="s">
        <v>1201</v>
      </c>
      <c r="D972" s="82">
        <f>IF(UPPER($J972)="Y",COUNTIF($J$12:$J972,"Y"),"")</f>
      </c>
      <c r="E972" s="82"/>
      <c r="F972" s="82"/>
      <c r="G972" s="82"/>
      <c r="H972" s="82"/>
      <c r="I972" s="82"/>
      <c r="J972" s="82"/>
      <c r="K972" s="81"/>
      <c r="L972" s="128">
        <f t="shared" si="15"/>
      </c>
      <c r="M972" s="2"/>
      <c r="N972" s="2"/>
      <c r="O972" s="2"/>
      <c r="P972" s="2"/>
      <c r="Q972" s="2"/>
      <c r="R972" s="2"/>
    </row>
    <row r="973" spans="1:18" ht="51">
      <c r="A973" s="75" t="s">
        <v>1262</v>
      </c>
      <c r="B973" s="76" t="s">
        <v>1263</v>
      </c>
      <c r="C973" s="76" t="s">
        <v>1192</v>
      </c>
      <c r="D973" s="76">
        <f>IF(UPPER($J973)="Y",COUNTIF($J$12:$J973,"Y"),"")</f>
        <v>47</v>
      </c>
      <c r="E973" s="76"/>
      <c r="F973" s="76" t="s">
        <v>1479</v>
      </c>
      <c r="G973" s="76"/>
      <c r="H973" s="76" t="s">
        <v>1479</v>
      </c>
      <c r="I973" s="76" t="s">
        <v>1174</v>
      </c>
      <c r="J973" s="76" t="s">
        <v>1479</v>
      </c>
      <c r="K973" s="76">
        <v>214</v>
      </c>
      <c r="L973" s="128" t="str">
        <f t="shared" si="15"/>
        <v>OK</v>
      </c>
      <c r="M973" s="2"/>
      <c r="N973" s="2"/>
      <c r="O973" s="2"/>
      <c r="P973" s="2"/>
      <c r="Q973" s="2"/>
      <c r="R973" s="2"/>
    </row>
    <row r="974" spans="1:18" ht="38.25">
      <c r="A974" s="77"/>
      <c r="B974" s="78"/>
      <c r="C974" s="78" t="s">
        <v>1264</v>
      </c>
      <c r="D974" s="78">
        <f>IF(UPPER($J974)="Y",COUNTIF($J$12:$J974,"Y"),"")</f>
      </c>
      <c r="E974" s="78"/>
      <c r="F974" s="78"/>
      <c r="G974" s="78"/>
      <c r="H974" s="78"/>
      <c r="I974" s="78"/>
      <c r="J974" s="78"/>
      <c r="K974" s="78"/>
      <c r="L974" s="128">
        <f t="shared" si="15"/>
      </c>
      <c r="M974" s="2"/>
      <c r="N974" s="2"/>
      <c r="O974" s="2"/>
      <c r="P974" s="2"/>
      <c r="Q974" s="2"/>
      <c r="R974" s="2"/>
    </row>
    <row r="975" spans="1:18" ht="38.25">
      <c r="A975" s="77"/>
      <c r="B975" s="78"/>
      <c r="C975" s="78" t="s">
        <v>1265</v>
      </c>
      <c r="D975" s="78">
        <f>IF(UPPER($J975)="Y",COUNTIF($J$12:$J975,"Y"),"")</f>
      </c>
      <c r="E975" s="78"/>
      <c r="F975" s="78"/>
      <c r="G975" s="78"/>
      <c r="H975" s="78"/>
      <c r="I975" s="78"/>
      <c r="J975" s="78"/>
      <c r="K975" s="78"/>
      <c r="L975" s="128">
        <f t="shared" si="15"/>
      </c>
      <c r="M975" s="2"/>
      <c r="N975" s="2"/>
      <c r="O975" s="2"/>
      <c r="P975" s="2"/>
      <c r="Q975" s="2"/>
      <c r="R975" s="2"/>
    </row>
    <row r="976" spans="1:18" ht="25.5">
      <c r="A976" s="77"/>
      <c r="B976" s="78"/>
      <c r="C976" s="78" t="s">
        <v>1266</v>
      </c>
      <c r="D976" s="78">
        <f>IF(UPPER($J976)="Y",COUNTIF($J$12:$J976,"Y"),"")</f>
      </c>
      <c r="E976" s="78"/>
      <c r="F976" s="78"/>
      <c r="G976" s="78"/>
      <c r="H976" s="78"/>
      <c r="I976" s="78"/>
      <c r="J976" s="78"/>
      <c r="K976" s="78"/>
      <c r="L976" s="128">
        <f t="shared" si="15"/>
      </c>
      <c r="M976" s="2"/>
      <c r="N976" s="2"/>
      <c r="O976" s="2"/>
      <c r="P976" s="2"/>
      <c r="Q976" s="2"/>
      <c r="R976" s="2"/>
    </row>
    <row r="977" spans="1:18" ht="128.25" thickBot="1">
      <c r="A977" s="80"/>
      <c r="B977" s="81"/>
      <c r="C977" s="82" t="s">
        <v>1201</v>
      </c>
      <c r="D977" s="82">
        <f>IF(UPPER($J977)="Y",COUNTIF($J$12:$J977,"Y"),"")</f>
      </c>
      <c r="E977" s="82"/>
      <c r="F977" s="82"/>
      <c r="G977" s="82"/>
      <c r="H977" s="82"/>
      <c r="I977" s="82"/>
      <c r="J977" s="82"/>
      <c r="K977" s="81"/>
      <c r="L977" s="128">
        <f t="shared" si="15"/>
      </c>
      <c r="M977" s="2"/>
      <c r="N977" s="2"/>
      <c r="O977" s="2"/>
      <c r="P977" s="2"/>
      <c r="Q977" s="2"/>
      <c r="R977" s="2"/>
    </row>
    <row r="978" spans="1:18" ht="51">
      <c r="A978" s="75" t="s">
        <v>1267</v>
      </c>
      <c r="B978" s="76" t="s">
        <v>1268</v>
      </c>
      <c r="C978" s="76" t="s">
        <v>1269</v>
      </c>
      <c r="D978" s="76">
        <f>IF(UPPER($J978)="Y",COUNTIF($J$12:$J978,"Y"),"")</f>
        <v>48</v>
      </c>
      <c r="E978" s="76"/>
      <c r="F978" s="76" t="s">
        <v>1479</v>
      </c>
      <c r="G978" s="76"/>
      <c r="H978" s="76" t="s">
        <v>1479</v>
      </c>
      <c r="I978" s="76" t="s">
        <v>1174</v>
      </c>
      <c r="J978" s="76" t="s">
        <v>1479</v>
      </c>
      <c r="K978" s="76">
        <v>110</v>
      </c>
      <c r="L978" s="128" t="str">
        <f t="shared" si="15"/>
        <v>OK</v>
      </c>
      <c r="M978" s="2"/>
      <c r="N978" s="2"/>
      <c r="O978" s="2"/>
      <c r="P978" s="2"/>
      <c r="Q978" s="2"/>
      <c r="R978" s="2"/>
    </row>
    <row r="979" spans="1:18" ht="38.25">
      <c r="A979" s="77"/>
      <c r="B979" s="78"/>
      <c r="C979" s="78" t="s">
        <v>1270</v>
      </c>
      <c r="D979" s="78">
        <f>IF(UPPER($J979)="Y",COUNTIF($J$12:$J979,"Y"),"")</f>
      </c>
      <c r="E979" s="78"/>
      <c r="F979" s="78"/>
      <c r="G979" s="78"/>
      <c r="H979" s="78"/>
      <c r="I979" s="78"/>
      <c r="J979" s="78"/>
      <c r="K979" s="78">
        <v>149</v>
      </c>
      <c r="L979" s="128">
        <f t="shared" si="15"/>
      </c>
      <c r="M979" s="2"/>
      <c r="N979" s="2"/>
      <c r="O979" s="2"/>
      <c r="P979" s="2"/>
      <c r="Q979" s="2"/>
      <c r="R979" s="2"/>
    </row>
    <row r="980" spans="1:18" ht="38.25">
      <c r="A980" s="77"/>
      <c r="B980" s="78"/>
      <c r="C980" s="78" t="s">
        <v>1272</v>
      </c>
      <c r="D980" s="78">
        <f>IF(UPPER($J980)="Y",COUNTIF($J$12:$J980,"Y"),"")</f>
      </c>
      <c r="E980" s="78"/>
      <c r="F980" s="78"/>
      <c r="G980" s="78"/>
      <c r="H980" s="78"/>
      <c r="I980" s="78"/>
      <c r="J980" s="78"/>
      <c r="K980" s="78">
        <v>158</v>
      </c>
      <c r="L980" s="128">
        <f t="shared" si="15"/>
      </c>
      <c r="M980" s="2"/>
      <c r="N980" s="2"/>
      <c r="O980" s="2"/>
      <c r="P980" s="2"/>
      <c r="Q980" s="2"/>
      <c r="R980" s="2"/>
    </row>
    <row r="981" spans="1:18" ht="25.5">
      <c r="A981" s="77"/>
      <c r="B981" s="78"/>
      <c r="C981" s="78" t="s">
        <v>1273</v>
      </c>
      <c r="D981" s="78">
        <f>IF(UPPER($J981)="Y",COUNTIF($J$12:$J981,"Y"),"")</f>
      </c>
      <c r="E981" s="78"/>
      <c r="F981" s="78"/>
      <c r="G981" s="78"/>
      <c r="H981" s="78"/>
      <c r="I981" s="78"/>
      <c r="J981" s="78"/>
      <c r="K981" s="78"/>
      <c r="L981" s="128">
        <f t="shared" si="15"/>
      </c>
      <c r="M981" s="2"/>
      <c r="N981" s="2"/>
      <c r="O981" s="2"/>
      <c r="P981" s="2"/>
      <c r="Q981" s="2"/>
      <c r="R981" s="2"/>
    </row>
    <row r="982" spans="1:18" ht="128.25" thickBot="1">
      <c r="A982" s="80"/>
      <c r="B982" s="81"/>
      <c r="C982" s="82" t="s">
        <v>1201</v>
      </c>
      <c r="D982" s="82">
        <f>IF(UPPER($J982)="Y",COUNTIF($J$12:$J982,"Y"),"")</f>
      </c>
      <c r="E982" s="82"/>
      <c r="F982" s="82"/>
      <c r="G982" s="82"/>
      <c r="H982" s="82"/>
      <c r="I982" s="82"/>
      <c r="J982" s="82"/>
      <c r="K982" s="81"/>
      <c r="L982" s="128">
        <f t="shared" si="15"/>
      </c>
      <c r="M982" s="2"/>
      <c r="N982" s="2"/>
      <c r="O982" s="2"/>
      <c r="P982" s="2"/>
      <c r="Q982" s="2"/>
      <c r="R982" s="2"/>
    </row>
    <row r="983" spans="1:18" ht="25.5">
      <c r="A983" s="20" t="s">
        <v>1274</v>
      </c>
      <c r="B983" s="8" t="s">
        <v>1275</v>
      </c>
      <c r="C983" s="8" t="s">
        <v>1277</v>
      </c>
      <c r="D983" s="8">
        <f>IF(UPPER($J983)="Y",COUNTIF($J$12:$J983,"Y"),"")</f>
      </c>
      <c r="E983" s="8"/>
      <c r="F983" s="8"/>
      <c r="G983" s="8"/>
      <c r="H983" s="8"/>
      <c r="I983" s="8"/>
      <c r="J983" s="8"/>
      <c r="K983" s="8" t="s">
        <v>1507</v>
      </c>
      <c r="L983" s="128">
        <f t="shared" si="15"/>
      </c>
      <c r="M983" s="2"/>
      <c r="N983" s="2"/>
      <c r="O983" s="2"/>
      <c r="P983" s="2"/>
      <c r="Q983" s="2"/>
      <c r="R983" s="2"/>
    </row>
    <row r="984" spans="1:18" ht="102.75" thickBot="1">
      <c r="A984" s="22"/>
      <c r="B984" s="11" t="s">
        <v>1276</v>
      </c>
      <c r="C984" s="14" t="s">
        <v>1278</v>
      </c>
      <c r="D984" s="14">
        <f>IF(UPPER($J984)="Y",COUNTIF($J$12:$J984,"Y"),"")</f>
      </c>
      <c r="E984" s="14"/>
      <c r="F984" s="14"/>
      <c r="G984" s="14"/>
      <c r="H984" s="14"/>
      <c r="I984" s="14"/>
      <c r="J984" s="14"/>
      <c r="K984" s="11"/>
      <c r="L984" s="128">
        <f t="shared" si="15"/>
      </c>
      <c r="M984" s="2"/>
      <c r="N984" s="2"/>
      <c r="O984" s="2"/>
      <c r="P984" s="2"/>
      <c r="Q984" s="2"/>
      <c r="R984" s="2"/>
    </row>
    <row r="985" spans="1:18" ht="51">
      <c r="A985" s="75" t="s">
        <v>1279</v>
      </c>
      <c r="B985" s="76" t="s">
        <v>1280</v>
      </c>
      <c r="C985" s="76" t="s">
        <v>128</v>
      </c>
      <c r="D985" s="76">
        <f>IF(UPPER($J985)="Y",COUNTIF($J$12:$J985,"Y"),"")</f>
        <v>49</v>
      </c>
      <c r="E985" s="76"/>
      <c r="F985" s="76" t="s">
        <v>1479</v>
      </c>
      <c r="G985" s="76"/>
      <c r="H985" s="76" t="s">
        <v>1479</v>
      </c>
      <c r="I985" s="76" t="s">
        <v>1174</v>
      </c>
      <c r="J985" s="76" t="s">
        <v>1479</v>
      </c>
      <c r="K985" s="76">
        <v>126</v>
      </c>
      <c r="L985" s="128" t="str">
        <f t="shared" si="15"/>
        <v>OK</v>
      </c>
      <c r="M985" s="2"/>
      <c r="N985" s="2"/>
      <c r="O985" s="2"/>
      <c r="P985" s="2"/>
      <c r="Q985" s="2"/>
      <c r="R985" s="2"/>
    </row>
    <row r="986" spans="1:18" ht="38.25">
      <c r="A986" s="77"/>
      <c r="B986" s="78"/>
      <c r="C986" s="78" t="s">
        <v>1281</v>
      </c>
      <c r="D986" s="78">
        <f>IF(UPPER($J986)="Y",COUNTIF($J$12:$J986,"Y"),"")</f>
      </c>
      <c r="E986" s="78"/>
      <c r="F986" s="78"/>
      <c r="G986" s="78"/>
      <c r="H986" s="78"/>
      <c r="I986" s="78"/>
      <c r="J986" s="78"/>
      <c r="K986" s="78">
        <v>133</v>
      </c>
      <c r="L986" s="128">
        <f t="shared" si="15"/>
      </c>
      <c r="M986" s="2"/>
      <c r="N986" s="2"/>
      <c r="O986" s="2"/>
      <c r="P986" s="2"/>
      <c r="Q986" s="2"/>
      <c r="R986" s="2"/>
    </row>
    <row r="987" spans="1:18" ht="38.25">
      <c r="A987" s="77"/>
      <c r="B987" s="78"/>
      <c r="C987" s="78" t="s">
        <v>1282</v>
      </c>
      <c r="D987" s="78">
        <f>IF(UPPER($J987)="Y",COUNTIF($J$12:$J987,"Y"),"")</f>
      </c>
      <c r="E987" s="78"/>
      <c r="F987" s="78"/>
      <c r="G987" s="78"/>
      <c r="H987" s="78"/>
      <c r="I987" s="78"/>
      <c r="J987" s="78"/>
      <c r="K987" s="78">
        <v>140</v>
      </c>
      <c r="L987" s="128">
        <f t="shared" si="15"/>
      </c>
      <c r="M987" s="2"/>
      <c r="N987" s="2"/>
      <c r="O987" s="2"/>
      <c r="P987" s="2"/>
      <c r="Q987" s="2"/>
      <c r="R987" s="2"/>
    </row>
    <row r="988" spans="1:18" ht="38.25">
      <c r="A988" s="77"/>
      <c r="B988" s="78"/>
      <c r="C988" s="78" t="s">
        <v>1283</v>
      </c>
      <c r="D988" s="78">
        <f>IF(UPPER($J988)="Y",COUNTIF($J$12:$J988,"Y"),"")</f>
      </c>
      <c r="E988" s="78"/>
      <c r="F988" s="78"/>
      <c r="G988" s="78"/>
      <c r="H988" s="78"/>
      <c r="I988" s="78"/>
      <c r="J988" s="78"/>
      <c r="K988" s="78">
        <v>199</v>
      </c>
      <c r="L988" s="128">
        <f t="shared" si="15"/>
      </c>
      <c r="M988" s="2"/>
      <c r="N988" s="2"/>
      <c r="O988" s="2"/>
      <c r="P988" s="2"/>
      <c r="Q988" s="2"/>
      <c r="R988" s="2"/>
    </row>
    <row r="989" spans="1:18" ht="128.25" thickBot="1">
      <c r="A989" s="80"/>
      <c r="B989" s="81"/>
      <c r="C989" s="82" t="s">
        <v>1201</v>
      </c>
      <c r="D989" s="82">
        <f>IF(UPPER($J989)="Y",COUNTIF($J$12:$J989,"Y"),"")</f>
      </c>
      <c r="E989" s="82"/>
      <c r="F989" s="82"/>
      <c r="G989" s="82"/>
      <c r="H989" s="82"/>
      <c r="I989" s="82"/>
      <c r="J989" s="82"/>
      <c r="K989" s="81"/>
      <c r="L989" s="128">
        <f aca="true" t="shared" si="16" ref="L989:L1052">IF(J989="Y",IF(OR(H989="Y",F989="Y"),"OK","X"),"")</f>
      </c>
      <c r="M989" s="2"/>
      <c r="N989" s="2"/>
      <c r="O989" s="2"/>
      <c r="P989" s="2"/>
      <c r="Q989" s="2"/>
      <c r="R989" s="2"/>
    </row>
    <row r="990" spans="1:18" ht="51">
      <c r="A990" s="75" t="s">
        <v>1284</v>
      </c>
      <c r="B990" s="76" t="s">
        <v>1285</v>
      </c>
      <c r="C990" s="76" t="s">
        <v>1286</v>
      </c>
      <c r="D990" s="76">
        <f>IF(UPPER($J990)="Y",COUNTIF($J$12:$J990,"Y"),"")</f>
      </c>
      <c r="E990" s="76" t="s">
        <v>1479</v>
      </c>
      <c r="F990" s="76"/>
      <c r="G990" s="76" t="s">
        <v>1479</v>
      </c>
      <c r="H990" s="76"/>
      <c r="I990" s="116" t="s">
        <v>1176</v>
      </c>
      <c r="J990" s="76"/>
      <c r="K990" s="116" t="s">
        <v>1527</v>
      </c>
      <c r="L990" s="128">
        <f t="shared" si="16"/>
      </c>
      <c r="M990" s="2"/>
      <c r="N990" s="2"/>
      <c r="O990" s="2"/>
      <c r="P990" s="2"/>
      <c r="Q990" s="2"/>
      <c r="R990" s="2"/>
    </row>
    <row r="991" spans="1:18" ht="51">
      <c r="A991" s="77"/>
      <c r="B991" s="78"/>
      <c r="C991" s="78" t="s">
        <v>1287</v>
      </c>
      <c r="D991" s="78">
        <f>IF(UPPER($J991)="Y",COUNTIF($J$12:$J991,"Y"),"")</f>
      </c>
      <c r="E991" s="78"/>
      <c r="F991" s="78"/>
      <c r="G991" s="78"/>
      <c r="H991" s="78"/>
      <c r="I991" s="78"/>
      <c r="J991" s="78"/>
      <c r="K991" s="117" t="s">
        <v>1528</v>
      </c>
      <c r="L991" s="128">
        <f t="shared" si="16"/>
      </c>
      <c r="M991" s="2"/>
      <c r="N991" s="2"/>
      <c r="O991" s="2"/>
      <c r="P991" s="2"/>
      <c r="Q991" s="2"/>
      <c r="R991" s="2"/>
    </row>
    <row r="992" spans="1:18" ht="12.75">
      <c r="A992" s="77"/>
      <c r="B992" s="78"/>
      <c r="C992" s="78" t="s">
        <v>1288</v>
      </c>
      <c r="D992" s="78">
        <f>IF(UPPER($J992)="Y",COUNTIF($J$12:$J992,"Y"),"")</f>
      </c>
      <c r="E992" s="78"/>
      <c r="F992" s="78"/>
      <c r="G992" s="78"/>
      <c r="H992" s="78"/>
      <c r="I992" s="78"/>
      <c r="J992" s="78"/>
      <c r="K992" s="117"/>
      <c r="L992" s="128">
        <f t="shared" si="16"/>
      </c>
      <c r="M992" s="2"/>
      <c r="N992" s="2"/>
      <c r="O992" s="2"/>
      <c r="P992" s="2"/>
      <c r="Q992" s="2"/>
      <c r="R992" s="2"/>
    </row>
    <row r="993" spans="1:18" ht="38.25">
      <c r="A993" s="77"/>
      <c r="B993" s="78"/>
      <c r="C993" s="78" t="s">
        <v>1289</v>
      </c>
      <c r="D993" s="78">
        <f>IF(UPPER($J993)="Y",COUNTIF($J$12:$J993,"Y"),"")</f>
      </c>
      <c r="E993" s="78"/>
      <c r="F993" s="78"/>
      <c r="G993" s="78"/>
      <c r="H993" s="78"/>
      <c r="I993" s="78"/>
      <c r="J993" s="78"/>
      <c r="K993" s="78"/>
      <c r="L993" s="128">
        <f t="shared" si="16"/>
      </c>
      <c r="M993" s="2"/>
      <c r="N993" s="2"/>
      <c r="O993" s="2"/>
      <c r="P993" s="2"/>
      <c r="Q993" s="2"/>
      <c r="R993" s="2"/>
    </row>
    <row r="994" spans="1:18" ht="25.5">
      <c r="A994" s="77"/>
      <c r="B994" s="78"/>
      <c r="C994" s="78" t="s">
        <v>1290</v>
      </c>
      <c r="D994" s="78">
        <f>IF(UPPER($J994)="Y",COUNTIF($J$12:$J994,"Y"),"")</f>
      </c>
      <c r="E994" s="78"/>
      <c r="F994" s="78"/>
      <c r="G994" s="78"/>
      <c r="H994" s="78"/>
      <c r="I994" s="78"/>
      <c r="J994" s="78"/>
      <c r="K994" s="78"/>
      <c r="L994" s="128">
        <f t="shared" si="16"/>
      </c>
      <c r="M994" s="2"/>
      <c r="N994" s="2"/>
      <c r="O994" s="2"/>
      <c r="P994" s="2"/>
      <c r="Q994" s="2"/>
      <c r="R994" s="2"/>
    </row>
    <row r="995" spans="1:18" ht="128.25" thickBot="1">
      <c r="A995" s="80"/>
      <c r="B995" s="81"/>
      <c r="C995" s="82" t="s">
        <v>1201</v>
      </c>
      <c r="D995" s="82">
        <f>IF(UPPER($J995)="Y",COUNTIF($J$12:$J995,"Y"),"")</f>
      </c>
      <c r="E995" s="82"/>
      <c r="F995" s="82"/>
      <c r="G995" s="82"/>
      <c r="H995" s="82"/>
      <c r="I995" s="82"/>
      <c r="J995" s="82"/>
      <c r="K995" s="81"/>
      <c r="L995" s="128">
        <f t="shared" si="16"/>
      </c>
      <c r="M995" s="2"/>
      <c r="N995" s="2"/>
      <c r="O995" s="2"/>
      <c r="P995" s="2"/>
      <c r="Q995" s="2"/>
      <c r="R995" s="2"/>
    </row>
    <row r="996" spans="1:18" ht="51">
      <c r="A996" s="75" t="s">
        <v>1291</v>
      </c>
      <c r="B996" s="76" t="s">
        <v>1292</v>
      </c>
      <c r="C996" s="76" t="s">
        <v>1553</v>
      </c>
      <c r="D996" s="76">
        <f>IF(UPPER($J996)="Y",COUNTIF($J$12:$J996,"Y"),"")</f>
        <v>50</v>
      </c>
      <c r="E996" s="76"/>
      <c r="F996" s="76" t="s">
        <v>1479</v>
      </c>
      <c r="G996" s="76"/>
      <c r="H996" s="76" t="s">
        <v>1479</v>
      </c>
      <c r="I996" s="76" t="s">
        <v>1174</v>
      </c>
      <c r="J996" s="76" t="s">
        <v>1479</v>
      </c>
      <c r="K996" s="76" t="s">
        <v>1527</v>
      </c>
      <c r="L996" s="128" t="str">
        <f t="shared" si="16"/>
        <v>OK</v>
      </c>
      <c r="M996" s="2"/>
      <c r="N996" s="2"/>
      <c r="O996" s="2"/>
      <c r="P996" s="2"/>
      <c r="Q996" s="2"/>
      <c r="R996" s="2"/>
    </row>
    <row r="997" spans="1:18" ht="38.25">
      <c r="A997" s="77"/>
      <c r="B997" s="78"/>
      <c r="C997" s="78" t="s">
        <v>1293</v>
      </c>
      <c r="D997" s="78">
        <f>IF(UPPER($J997)="Y",COUNTIF($J$12:$J997,"Y"),"")</f>
      </c>
      <c r="E997" s="78"/>
      <c r="F997" s="78"/>
      <c r="G997" s="78"/>
      <c r="H997" s="78"/>
      <c r="I997" s="78"/>
      <c r="J997" s="78"/>
      <c r="K997" s="78" t="s">
        <v>1528</v>
      </c>
      <c r="L997" s="128">
        <f t="shared" si="16"/>
      </c>
      <c r="M997" s="2"/>
      <c r="N997" s="2"/>
      <c r="O997" s="2"/>
      <c r="P997" s="2"/>
      <c r="Q997" s="2"/>
      <c r="R997" s="2"/>
    </row>
    <row r="998" spans="1:18" ht="25.5">
      <c r="A998" s="77"/>
      <c r="B998" s="78"/>
      <c r="C998" s="78" t="s">
        <v>1294</v>
      </c>
      <c r="D998" s="78">
        <f>IF(UPPER($J998)="Y",COUNTIF($J$12:$J998,"Y"),"")</f>
      </c>
      <c r="E998" s="78"/>
      <c r="F998" s="78"/>
      <c r="G998" s="78"/>
      <c r="H998" s="78"/>
      <c r="I998" s="78"/>
      <c r="J998" s="78"/>
      <c r="K998" s="78"/>
      <c r="L998" s="128">
        <f t="shared" si="16"/>
      </c>
      <c r="M998" s="2"/>
      <c r="N998" s="2"/>
      <c r="O998" s="2"/>
      <c r="P998" s="2"/>
      <c r="Q998" s="2"/>
      <c r="R998" s="2"/>
    </row>
    <row r="999" spans="1:18" ht="38.25">
      <c r="A999" s="77"/>
      <c r="B999" s="78"/>
      <c r="C999" s="78" t="s">
        <v>1295</v>
      </c>
      <c r="D999" s="78">
        <f>IF(UPPER($J999)="Y",COUNTIF($J$12:$J999,"Y"),"")</f>
      </c>
      <c r="E999" s="78"/>
      <c r="F999" s="78"/>
      <c r="G999" s="78"/>
      <c r="H999" s="78"/>
      <c r="I999" s="78"/>
      <c r="J999" s="78"/>
      <c r="K999" s="78"/>
      <c r="L999" s="128">
        <f t="shared" si="16"/>
      </c>
      <c r="M999" s="2"/>
      <c r="N999" s="2"/>
      <c r="O999" s="2"/>
      <c r="P999" s="2"/>
      <c r="Q999" s="2"/>
      <c r="R999" s="2"/>
    </row>
    <row r="1000" spans="1:18" ht="38.25">
      <c r="A1000" s="77"/>
      <c r="B1000" s="78"/>
      <c r="C1000" s="78" t="s">
        <v>1296</v>
      </c>
      <c r="D1000" s="78">
        <f>IF(UPPER($J1000)="Y",COUNTIF($J$12:$J1000,"Y"),"")</f>
      </c>
      <c r="E1000" s="78"/>
      <c r="F1000" s="78"/>
      <c r="G1000" s="78"/>
      <c r="H1000" s="78"/>
      <c r="I1000" s="78"/>
      <c r="J1000" s="78"/>
      <c r="K1000" s="78"/>
      <c r="L1000" s="128">
        <f t="shared" si="16"/>
      </c>
      <c r="M1000" s="2"/>
      <c r="N1000" s="2"/>
      <c r="O1000" s="2"/>
      <c r="P1000" s="2"/>
      <c r="Q1000" s="2"/>
      <c r="R1000" s="2"/>
    </row>
    <row r="1001" spans="1:18" ht="128.25" thickBot="1">
      <c r="A1001" s="80"/>
      <c r="B1001" s="81"/>
      <c r="C1001" s="82" t="s">
        <v>1201</v>
      </c>
      <c r="D1001" s="82">
        <f>IF(UPPER($J1001)="Y",COUNTIF($J$12:$J1001,"Y"),"")</f>
      </c>
      <c r="E1001" s="82"/>
      <c r="F1001" s="82"/>
      <c r="G1001" s="82"/>
      <c r="H1001" s="82"/>
      <c r="I1001" s="82"/>
      <c r="J1001" s="82"/>
      <c r="K1001" s="81"/>
      <c r="L1001" s="128">
        <f t="shared" si="16"/>
      </c>
      <c r="M1001" s="2"/>
      <c r="N1001" s="2"/>
      <c r="O1001" s="2"/>
      <c r="P1001" s="2"/>
      <c r="Q1001" s="2"/>
      <c r="R1001" s="2"/>
    </row>
    <row r="1002" spans="1:18" ht="38.25">
      <c r="A1002" s="20" t="s">
        <v>1297</v>
      </c>
      <c r="B1002" s="8" t="s">
        <v>1298</v>
      </c>
      <c r="C1002" s="8" t="s">
        <v>1300</v>
      </c>
      <c r="D1002" s="8">
        <f>IF(UPPER($J1002)="Y",COUNTIF($J$12:$J1002,"Y"),"")</f>
      </c>
      <c r="E1002" s="8"/>
      <c r="F1002" s="8"/>
      <c r="G1002" s="8"/>
      <c r="H1002" s="8"/>
      <c r="I1002" s="8"/>
      <c r="J1002" s="8"/>
      <c r="K1002" s="8" t="s">
        <v>1517</v>
      </c>
      <c r="L1002" s="128">
        <f t="shared" si="16"/>
      </c>
      <c r="M1002" s="2"/>
      <c r="N1002" s="2"/>
      <c r="O1002" s="2"/>
      <c r="P1002" s="2"/>
      <c r="Q1002" s="2"/>
      <c r="R1002" s="2"/>
    </row>
    <row r="1003" spans="1:18" ht="192" thickBot="1">
      <c r="A1003" s="22"/>
      <c r="B1003" s="11" t="s">
        <v>1299</v>
      </c>
      <c r="C1003" s="14" t="s">
        <v>1301</v>
      </c>
      <c r="D1003" s="14">
        <f>IF(UPPER($J1003)="Y",COUNTIF($J$12:$J1003,"Y"),"")</f>
      </c>
      <c r="E1003" s="14"/>
      <c r="F1003" s="14"/>
      <c r="G1003" s="14"/>
      <c r="H1003" s="14"/>
      <c r="I1003" s="14"/>
      <c r="J1003" s="14"/>
      <c r="K1003" s="11"/>
      <c r="L1003" s="128">
        <f t="shared" si="16"/>
      </c>
      <c r="M1003" s="2"/>
      <c r="N1003" s="2"/>
      <c r="O1003" s="2"/>
      <c r="P1003" s="2"/>
      <c r="Q1003" s="2"/>
      <c r="R1003" s="2"/>
    </row>
    <row r="1004" spans="1:18" ht="51">
      <c r="A1004" s="75" t="s">
        <v>1302</v>
      </c>
      <c r="B1004" s="76" t="s">
        <v>1303</v>
      </c>
      <c r="C1004" s="76" t="s">
        <v>1304</v>
      </c>
      <c r="D1004" s="76">
        <f>IF(UPPER($J1004)="Y",COUNTIF($J$12:$J1004,"Y"),"")</f>
        <v>51</v>
      </c>
      <c r="E1004" s="76"/>
      <c r="F1004" s="76" t="s">
        <v>1479</v>
      </c>
      <c r="G1004" s="76"/>
      <c r="H1004" s="76" t="s">
        <v>1479</v>
      </c>
      <c r="I1004" s="76" t="s">
        <v>1174</v>
      </c>
      <c r="J1004" s="76" t="s">
        <v>1479</v>
      </c>
      <c r="K1004" s="76">
        <v>110</v>
      </c>
      <c r="L1004" s="128" t="str">
        <f t="shared" si="16"/>
        <v>OK</v>
      </c>
      <c r="M1004" s="2"/>
      <c r="N1004" s="2"/>
      <c r="O1004" s="2"/>
      <c r="P1004" s="2"/>
      <c r="Q1004" s="2"/>
      <c r="R1004" s="2"/>
    </row>
    <row r="1005" spans="1:18" ht="38.25">
      <c r="A1005" s="77"/>
      <c r="B1005" s="78"/>
      <c r="C1005" s="78" t="s">
        <v>1305</v>
      </c>
      <c r="D1005" s="78">
        <f>IF(UPPER($J1005)="Y",COUNTIF($J$12:$J1005,"Y"),"")</f>
      </c>
      <c r="E1005" s="78"/>
      <c r="F1005" s="78"/>
      <c r="G1005" s="78"/>
      <c r="H1005" s="78"/>
      <c r="I1005" s="78"/>
      <c r="J1005" s="78"/>
      <c r="K1005" s="78">
        <v>122</v>
      </c>
      <c r="L1005" s="128">
        <f t="shared" si="16"/>
      </c>
      <c r="M1005" s="2"/>
      <c r="N1005" s="2"/>
      <c r="O1005" s="2"/>
      <c r="P1005" s="2"/>
      <c r="Q1005" s="2"/>
      <c r="R1005" s="2"/>
    </row>
    <row r="1006" spans="1:18" ht="25.5">
      <c r="A1006" s="77"/>
      <c r="B1006" s="78"/>
      <c r="C1006" s="78" t="s">
        <v>1306</v>
      </c>
      <c r="D1006" s="78">
        <f>IF(UPPER($J1006)="Y",COUNTIF($J$12:$J1006,"Y"),"")</f>
      </c>
      <c r="E1006" s="78"/>
      <c r="F1006" s="78"/>
      <c r="G1006" s="78"/>
      <c r="H1006" s="78"/>
      <c r="I1006" s="78"/>
      <c r="J1006" s="78"/>
      <c r="K1006" s="78">
        <v>177</v>
      </c>
      <c r="L1006" s="128">
        <f t="shared" si="16"/>
      </c>
      <c r="M1006" s="2"/>
      <c r="N1006" s="2"/>
      <c r="O1006" s="2"/>
      <c r="P1006" s="2"/>
      <c r="Q1006" s="2"/>
      <c r="R1006" s="2"/>
    </row>
    <row r="1007" spans="1:18" ht="25.5">
      <c r="A1007" s="77"/>
      <c r="B1007" s="78"/>
      <c r="C1007" s="78" t="s">
        <v>1307</v>
      </c>
      <c r="D1007" s="78">
        <f>IF(UPPER($J1007)="Y",COUNTIF($J$12:$J1007,"Y"),"")</f>
      </c>
      <c r="E1007" s="78"/>
      <c r="F1007" s="78"/>
      <c r="G1007" s="78"/>
      <c r="H1007" s="78"/>
      <c r="I1007" s="78"/>
      <c r="J1007" s="78"/>
      <c r="K1007" s="78">
        <v>186</v>
      </c>
      <c r="L1007" s="128">
        <f t="shared" si="16"/>
      </c>
      <c r="M1007" s="2"/>
      <c r="N1007" s="2"/>
      <c r="O1007" s="2"/>
      <c r="P1007" s="2"/>
      <c r="Q1007" s="2"/>
      <c r="R1007" s="2"/>
    </row>
    <row r="1008" spans="1:18" ht="127.5">
      <c r="A1008" s="77"/>
      <c r="B1008" s="78"/>
      <c r="C1008" s="79" t="s">
        <v>1201</v>
      </c>
      <c r="D1008" s="79">
        <f>IF(UPPER($J1008)="Y",COUNTIF($J$12:$J1008,"Y"),"")</f>
      </c>
      <c r="E1008" s="79"/>
      <c r="F1008" s="79"/>
      <c r="G1008" s="79"/>
      <c r="H1008" s="79"/>
      <c r="I1008" s="79"/>
      <c r="J1008" s="79"/>
      <c r="K1008" s="78">
        <v>296</v>
      </c>
      <c r="L1008" s="128">
        <f t="shared" si="16"/>
      </c>
      <c r="M1008" s="2"/>
      <c r="N1008" s="2"/>
      <c r="O1008" s="2"/>
      <c r="P1008" s="2"/>
      <c r="Q1008" s="2"/>
      <c r="R1008" s="2"/>
    </row>
    <row r="1009" spans="1:18" ht="128.25" thickBot="1">
      <c r="A1009" s="80"/>
      <c r="B1009" s="81"/>
      <c r="C1009" s="82" t="s">
        <v>1308</v>
      </c>
      <c r="D1009" s="82">
        <f>IF(UPPER($J1009)="Y",COUNTIF($J$12:$J1009,"Y"),"")</f>
      </c>
      <c r="E1009" s="82"/>
      <c r="F1009" s="82"/>
      <c r="G1009" s="82"/>
      <c r="H1009" s="82"/>
      <c r="I1009" s="82"/>
      <c r="J1009" s="82"/>
      <c r="K1009" s="81">
        <v>336</v>
      </c>
      <c r="L1009" s="128">
        <f t="shared" si="16"/>
      </c>
      <c r="M1009" s="2"/>
      <c r="N1009" s="2"/>
      <c r="O1009" s="2"/>
      <c r="P1009" s="2"/>
      <c r="Q1009" s="2"/>
      <c r="R1009" s="2"/>
    </row>
    <row r="1010" spans="1:18" ht="51">
      <c r="A1010" s="20" t="s">
        <v>1309</v>
      </c>
      <c r="B1010" s="8" t="s">
        <v>1310</v>
      </c>
      <c r="C1010" s="8" t="s">
        <v>1312</v>
      </c>
      <c r="D1010" s="8">
        <f>IF(UPPER($J1010)="Y",COUNTIF($J$12:$J1010,"Y"),"")</f>
      </c>
      <c r="E1010" s="8"/>
      <c r="F1010" s="8"/>
      <c r="G1010" s="8"/>
      <c r="H1010" s="8"/>
      <c r="I1010" s="8"/>
      <c r="J1010" s="8"/>
      <c r="K1010" s="8" t="s">
        <v>1507</v>
      </c>
      <c r="L1010" s="128">
        <f t="shared" si="16"/>
      </c>
      <c r="M1010" s="2"/>
      <c r="N1010" s="2"/>
      <c r="O1010" s="2"/>
      <c r="P1010" s="2"/>
      <c r="Q1010" s="2"/>
      <c r="R1010" s="2"/>
    </row>
    <row r="1011" spans="1:18" ht="25.5">
      <c r="A1011" s="21"/>
      <c r="B1011" s="9" t="s">
        <v>1311</v>
      </c>
      <c r="C1011" s="9" t="s">
        <v>1306</v>
      </c>
      <c r="D1011" s="9">
        <f>IF(UPPER($J1011)="Y",COUNTIF($J$12:$J1011,"Y"),"")</f>
      </c>
      <c r="E1011" s="9"/>
      <c r="F1011" s="9"/>
      <c r="G1011" s="9"/>
      <c r="H1011" s="9"/>
      <c r="I1011" s="9"/>
      <c r="J1011" s="9"/>
      <c r="K1011" s="9"/>
      <c r="L1011" s="128">
        <f t="shared" si="16"/>
      </c>
      <c r="M1011" s="2"/>
      <c r="N1011" s="2"/>
      <c r="O1011" s="2"/>
      <c r="P1011" s="2"/>
      <c r="Q1011" s="2"/>
      <c r="R1011" s="2"/>
    </row>
    <row r="1012" spans="1:18" ht="38.25">
      <c r="A1012" s="21"/>
      <c r="B1012" s="9"/>
      <c r="C1012" s="10" t="s">
        <v>1313</v>
      </c>
      <c r="D1012" s="10">
        <f>IF(UPPER($J1012)="Y",COUNTIF($J$12:$J1012,"Y"),"")</f>
      </c>
      <c r="E1012" s="10"/>
      <c r="F1012" s="10"/>
      <c r="G1012" s="10"/>
      <c r="H1012" s="10"/>
      <c r="I1012" s="10"/>
      <c r="J1012" s="10"/>
      <c r="K1012" s="9"/>
      <c r="L1012" s="128">
        <f t="shared" si="16"/>
      </c>
      <c r="M1012" s="2"/>
      <c r="N1012" s="2"/>
      <c r="O1012" s="2"/>
      <c r="P1012" s="2"/>
      <c r="Q1012" s="2"/>
      <c r="R1012" s="2"/>
    </row>
    <row r="1013" spans="1:18" ht="357.75" thickBot="1">
      <c r="A1013" s="22"/>
      <c r="B1013" s="11"/>
      <c r="C1013" s="14" t="s">
        <v>1314</v>
      </c>
      <c r="D1013" s="14">
        <f>IF(UPPER($J1013)="Y",COUNTIF($J$12:$J1013,"Y"),"")</f>
      </c>
      <c r="E1013" s="14"/>
      <c r="F1013" s="14"/>
      <c r="G1013" s="14"/>
      <c r="H1013" s="14"/>
      <c r="I1013" s="14"/>
      <c r="J1013" s="14"/>
      <c r="K1013" s="11"/>
      <c r="L1013" s="128">
        <f t="shared" si="16"/>
      </c>
      <c r="M1013" s="2"/>
      <c r="N1013" s="2"/>
      <c r="O1013" s="2"/>
      <c r="P1013" s="2"/>
      <c r="Q1013" s="2"/>
      <c r="R1013" s="2"/>
    </row>
    <row r="1014" spans="1:18" ht="229.5">
      <c r="A1014" s="20" t="s">
        <v>1316</v>
      </c>
      <c r="B1014" s="8" t="s">
        <v>1317</v>
      </c>
      <c r="C1014" s="19" t="s">
        <v>1319</v>
      </c>
      <c r="D1014" s="19">
        <f>IF(UPPER($J1014)="Y",COUNTIF($J$12:$J1014,"Y"),"")</f>
      </c>
      <c r="E1014" s="19"/>
      <c r="F1014" s="19"/>
      <c r="G1014" s="19"/>
      <c r="H1014" s="19"/>
      <c r="I1014" s="19"/>
      <c r="J1014" s="19"/>
      <c r="K1014" s="8" t="s">
        <v>1517</v>
      </c>
      <c r="L1014" s="128">
        <f t="shared" si="16"/>
      </c>
      <c r="M1014" s="2"/>
      <c r="N1014" s="2"/>
      <c r="O1014" s="2"/>
      <c r="P1014" s="2"/>
      <c r="Q1014" s="2"/>
      <c r="R1014" s="2"/>
    </row>
    <row r="1015" spans="1:18" ht="26.25" thickBot="1">
      <c r="A1015" s="22"/>
      <c r="B1015" s="11" t="s">
        <v>1318</v>
      </c>
      <c r="C1015" s="14"/>
      <c r="D1015" s="14">
        <f>IF(UPPER($J1015)="Y",COUNTIF($J$12:$J1015,"Y"),"")</f>
      </c>
      <c r="E1015" s="14"/>
      <c r="F1015" s="14"/>
      <c r="G1015" s="14"/>
      <c r="H1015" s="14"/>
      <c r="I1015" s="14"/>
      <c r="J1015" s="14"/>
      <c r="K1015" s="11"/>
      <c r="L1015" s="128">
        <f t="shared" si="16"/>
      </c>
      <c r="M1015" s="2"/>
      <c r="N1015" s="2"/>
      <c r="O1015" s="2"/>
      <c r="P1015" s="2"/>
      <c r="Q1015" s="2"/>
      <c r="R1015" s="2"/>
    </row>
    <row r="1016" spans="1:18" ht="51">
      <c r="A1016" s="75" t="s">
        <v>1320</v>
      </c>
      <c r="B1016" s="76" t="s">
        <v>1321</v>
      </c>
      <c r="C1016" s="76" t="s">
        <v>1322</v>
      </c>
      <c r="D1016" s="76">
        <f>IF(UPPER($J1016)="Y",COUNTIF($J$12:$J1016,"Y"),"")</f>
        <v>52</v>
      </c>
      <c r="E1016" s="76"/>
      <c r="F1016" s="76" t="s">
        <v>1479</v>
      </c>
      <c r="G1016" s="76"/>
      <c r="H1016" s="76" t="s">
        <v>1479</v>
      </c>
      <c r="I1016" s="76" t="s">
        <v>1174</v>
      </c>
      <c r="J1016" s="76" t="s">
        <v>1479</v>
      </c>
      <c r="K1016" s="76">
        <v>126</v>
      </c>
      <c r="L1016" s="128" t="str">
        <f t="shared" si="16"/>
        <v>OK</v>
      </c>
      <c r="M1016" s="2"/>
      <c r="N1016" s="2"/>
      <c r="O1016" s="2"/>
      <c r="P1016" s="2"/>
      <c r="Q1016" s="2"/>
      <c r="R1016" s="2"/>
    </row>
    <row r="1017" spans="1:18" ht="38.25">
      <c r="A1017" s="77"/>
      <c r="B1017" s="78"/>
      <c r="C1017" s="78" t="s">
        <v>1323</v>
      </c>
      <c r="D1017" s="78">
        <f>IF(UPPER($J1017)="Y",COUNTIF($J$12:$J1017,"Y"),"")</f>
      </c>
      <c r="E1017" s="78"/>
      <c r="F1017" s="78"/>
      <c r="G1017" s="78"/>
      <c r="H1017" s="78"/>
      <c r="I1017" s="78"/>
      <c r="J1017" s="78"/>
      <c r="K1017" s="78">
        <v>133</v>
      </c>
      <c r="L1017" s="128">
        <f t="shared" si="16"/>
      </c>
      <c r="M1017" s="2"/>
      <c r="N1017" s="2"/>
      <c r="O1017" s="2"/>
      <c r="P1017" s="2"/>
      <c r="Q1017" s="2"/>
      <c r="R1017" s="2"/>
    </row>
    <row r="1018" spans="1:18" ht="38.25">
      <c r="A1018" s="77"/>
      <c r="B1018" s="78"/>
      <c r="C1018" s="78" t="s">
        <v>1324</v>
      </c>
      <c r="D1018" s="78">
        <f>IF(UPPER($J1018)="Y",COUNTIF($J$12:$J1018,"Y"),"")</f>
      </c>
      <c r="E1018" s="78"/>
      <c r="F1018" s="78"/>
      <c r="G1018" s="78"/>
      <c r="H1018" s="78"/>
      <c r="I1018" s="78"/>
      <c r="J1018" s="78"/>
      <c r="K1018" s="78">
        <v>140</v>
      </c>
      <c r="L1018" s="128">
        <f t="shared" si="16"/>
      </c>
      <c r="M1018" s="2"/>
      <c r="N1018" s="2"/>
      <c r="O1018" s="2"/>
      <c r="P1018" s="2"/>
      <c r="Q1018" s="2"/>
      <c r="R1018" s="2"/>
    </row>
    <row r="1019" spans="1:18" ht="25.5">
      <c r="A1019" s="77"/>
      <c r="B1019" s="78"/>
      <c r="C1019" s="78" t="s">
        <v>1325</v>
      </c>
      <c r="D1019" s="78">
        <f>IF(UPPER($J1019)="Y",COUNTIF($J$12:$J1019,"Y"),"")</f>
      </c>
      <c r="E1019" s="78"/>
      <c r="F1019" s="78"/>
      <c r="G1019" s="78"/>
      <c r="H1019" s="78"/>
      <c r="I1019" s="78"/>
      <c r="J1019" s="78"/>
      <c r="K1019" s="78">
        <v>149</v>
      </c>
      <c r="L1019" s="128">
        <f t="shared" si="16"/>
      </c>
      <c r="M1019" s="2"/>
      <c r="N1019" s="2"/>
      <c r="O1019" s="2"/>
      <c r="P1019" s="2"/>
      <c r="Q1019" s="2"/>
      <c r="R1019" s="2"/>
    </row>
    <row r="1020" spans="1:18" ht="127.5">
      <c r="A1020" s="77"/>
      <c r="B1020" s="78"/>
      <c r="C1020" s="79" t="s">
        <v>1200</v>
      </c>
      <c r="D1020" s="79">
        <f>IF(UPPER($J1020)="Y",COUNTIF($J$12:$J1020,"Y"),"")</f>
      </c>
      <c r="E1020" s="79"/>
      <c r="F1020" s="79"/>
      <c r="G1020" s="79"/>
      <c r="H1020" s="79"/>
      <c r="I1020" s="79"/>
      <c r="J1020" s="79"/>
      <c r="K1020" s="78">
        <v>158</v>
      </c>
      <c r="L1020" s="128">
        <f t="shared" si="16"/>
      </c>
      <c r="M1020" s="2"/>
      <c r="N1020" s="2"/>
      <c r="O1020" s="2"/>
      <c r="P1020" s="2"/>
      <c r="Q1020" s="2"/>
      <c r="R1020" s="2"/>
    </row>
    <row r="1021" spans="1:18" ht="12.75">
      <c r="A1021" s="77"/>
      <c r="B1021" s="78"/>
      <c r="C1021" s="100"/>
      <c r="D1021" s="100">
        <f>IF(UPPER($J1021)="Y",COUNTIF($J$12:$J1021,"Y"),"")</f>
      </c>
      <c r="E1021" s="100"/>
      <c r="F1021" s="100"/>
      <c r="G1021" s="100"/>
      <c r="H1021" s="100"/>
      <c r="I1021" s="100"/>
      <c r="J1021" s="100"/>
      <c r="K1021" s="78">
        <v>170</v>
      </c>
      <c r="L1021" s="128">
        <f t="shared" si="16"/>
      </c>
      <c r="M1021" s="2"/>
      <c r="N1021" s="2"/>
      <c r="O1021" s="2"/>
      <c r="P1021" s="2"/>
      <c r="Q1021" s="2"/>
      <c r="R1021" s="2"/>
    </row>
    <row r="1022" spans="1:18" ht="13.5" thickBot="1">
      <c r="A1022" s="80"/>
      <c r="B1022" s="81"/>
      <c r="C1022" s="101"/>
      <c r="D1022" s="101">
        <f>IF(UPPER($J1022)="Y",COUNTIF($J$12:$J1022,"Y"),"")</f>
      </c>
      <c r="E1022" s="101"/>
      <c r="F1022" s="101"/>
      <c r="G1022" s="101"/>
      <c r="H1022" s="101"/>
      <c r="I1022" s="101"/>
      <c r="J1022" s="101"/>
      <c r="K1022" s="81">
        <v>263</v>
      </c>
      <c r="L1022" s="128">
        <f t="shared" si="16"/>
      </c>
      <c r="M1022" s="2"/>
      <c r="N1022" s="2"/>
      <c r="O1022" s="2"/>
      <c r="P1022" s="2"/>
      <c r="Q1022" s="2"/>
      <c r="R1022" s="2"/>
    </row>
    <row r="1023" spans="1:18" ht="25.5">
      <c r="A1023" s="75" t="s">
        <v>1326</v>
      </c>
      <c r="B1023" s="2"/>
      <c r="C1023" s="76" t="s">
        <v>196</v>
      </c>
      <c r="D1023" s="76">
        <f>IF(UPPER($J1023)="Y",COUNTIF($J$12:$J1023,"Y"),"")</f>
      </c>
      <c r="E1023" s="76"/>
      <c r="F1023" s="76"/>
      <c r="G1023" s="76"/>
      <c r="H1023" s="76"/>
      <c r="I1023" s="116" t="s">
        <v>1176</v>
      </c>
      <c r="J1023" s="76"/>
      <c r="K1023" s="102">
        <v>122</v>
      </c>
      <c r="L1023" s="128">
        <f t="shared" si="16"/>
      </c>
      <c r="M1023" s="2"/>
      <c r="N1023" s="2"/>
      <c r="O1023" s="2"/>
      <c r="P1023" s="2"/>
      <c r="Q1023" s="2"/>
      <c r="R1023" s="2"/>
    </row>
    <row r="1024" spans="1:18" ht="51.75" thickBot="1">
      <c r="A1024" s="121"/>
      <c r="B1024" s="84"/>
      <c r="C1024" s="78" t="s">
        <v>1327</v>
      </c>
      <c r="D1024" s="78">
        <f>IF(UPPER($J1024)="Y",COUNTIF($J$12:$J1024,"Y"),"")</f>
      </c>
      <c r="E1024" s="78"/>
      <c r="F1024" s="78"/>
      <c r="G1024" s="78"/>
      <c r="H1024" s="78"/>
      <c r="I1024" s="78"/>
      <c r="J1024" s="78"/>
      <c r="K1024" s="122">
        <v>234</v>
      </c>
      <c r="L1024" s="128">
        <f t="shared" si="16"/>
      </c>
      <c r="M1024" s="2"/>
      <c r="N1024" s="2"/>
      <c r="O1024" s="2"/>
      <c r="P1024" s="2"/>
      <c r="Q1024" s="2"/>
      <c r="R1024" s="2"/>
    </row>
    <row r="1025" spans="1:18" ht="165.75">
      <c r="A1025" s="123" t="s">
        <v>1193</v>
      </c>
      <c r="B1025" s="84"/>
      <c r="C1025" s="78" t="s">
        <v>1328</v>
      </c>
      <c r="D1025" s="78">
        <f>IF(UPPER($J1025)="Y",COUNTIF($J$12:$J1025,"Y"),"")</f>
      </c>
      <c r="E1025" s="78"/>
      <c r="F1025" s="78"/>
      <c r="G1025" s="78"/>
      <c r="H1025" s="78"/>
      <c r="I1025" s="78"/>
      <c r="J1025" s="78"/>
      <c r="K1025" s="78"/>
      <c r="L1025" s="128">
        <f t="shared" si="16"/>
      </c>
      <c r="M1025" s="2"/>
      <c r="N1025" s="2"/>
      <c r="O1025" s="2"/>
      <c r="P1025" s="2"/>
      <c r="Q1025" s="2"/>
      <c r="R1025" s="2"/>
    </row>
    <row r="1026" spans="1:18" ht="25.5">
      <c r="A1026" s="2"/>
      <c r="B1026" s="84"/>
      <c r="C1026" s="78" t="s">
        <v>1329</v>
      </c>
      <c r="D1026" s="78">
        <f>IF(UPPER($J1026)="Y",COUNTIF($J$12:$J1026,"Y"),"")</f>
      </c>
      <c r="E1026" s="78"/>
      <c r="F1026" s="78"/>
      <c r="G1026" s="78"/>
      <c r="H1026" s="78"/>
      <c r="I1026" s="78"/>
      <c r="J1026" s="78"/>
      <c r="K1026" s="78"/>
      <c r="L1026" s="128">
        <f t="shared" si="16"/>
      </c>
      <c r="M1026" s="2"/>
      <c r="N1026" s="2"/>
      <c r="O1026" s="2"/>
      <c r="P1026" s="2"/>
      <c r="Q1026" s="2"/>
      <c r="R1026" s="2"/>
    </row>
    <row r="1027" spans="1:18" ht="128.25" thickBot="1">
      <c r="A1027" s="80"/>
      <c r="B1027" s="85"/>
      <c r="C1027" s="82" t="s">
        <v>1200</v>
      </c>
      <c r="D1027" s="82">
        <f>IF(UPPER($J1027)="Y",COUNTIF($J$12:$J1027,"Y"),"")</f>
      </c>
      <c r="E1027" s="82"/>
      <c r="F1027" s="82"/>
      <c r="G1027" s="82"/>
      <c r="H1027" s="82"/>
      <c r="I1027" s="82"/>
      <c r="J1027" s="82"/>
      <c r="K1027" s="81"/>
      <c r="L1027" s="128">
        <f t="shared" si="16"/>
      </c>
      <c r="M1027" s="2"/>
      <c r="N1027" s="2"/>
      <c r="O1027" s="2"/>
      <c r="P1027" s="2"/>
      <c r="Q1027" s="2"/>
      <c r="R1027" s="2"/>
    </row>
    <row r="1028" spans="1:18" ht="229.5">
      <c r="A1028" s="20" t="s">
        <v>1330</v>
      </c>
      <c r="B1028" s="8" t="s">
        <v>1331</v>
      </c>
      <c r="C1028" s="19" t="s">
        <v>1333</v>
      </c>
      <c r="D1028" s="19">
        <f>IF(UPPER($J1028)="Y",COUNTIF($J$12:$J1028,"Y"),"")</f>
      </c>
      <c r="E1028" s="19"/>
      <c r="F1028" s="19"/>
      <c r="G1028" s="19"/>
      <c r="H1028" s="19"/>
      <c r="I1028" s="19"/>
      <c r="J1028" s="19"/>
      <c r="K1028" s="8" t="s">
        <v>1517</v>
      </c>
      <c r="L1028" s="128">
        <f t="shared" si="16"/>
      </c>
      <c r="M1028" s="2"/>
      <c r="N1028" s="2"/>
      <c r="O1028" s="2"/>
      <c r="P1028" s="2"/>
      <c r="Q1028" s="2"/>
      <c r="R1028" s="2"/>
    </row>
    <row r="1029" spans="1:18" ht="26.25" thickBot="1">
      <c r="A1029" s="22"/>
      <c r="B1029" s="11" t="s">
        <v>1332</v>
      </c>
      <c r="C1029" s="14"/>
      <c r="D1029" s="14">
        <f>IF(UPPER($J1029)="Y",COUNTIF($J$12:$J1029,"Y"),"")</f>
      </c>
      <c r="E1029" s="14"/>
      <c r="F1029" s="14"/>
      <c r="G1029" s="14"/>
      <c r="H1029" s="14"/>
      <c r="I1029" s="14"/>
      <c r="J1029" s="14"/>
      <c r="K1029" s="11"/>
      <c r="L1029" s="128">
        <f t="shared" si="16"/>
      </c>
      <c r="M1029" s="2"/>
      <c r="N1029" s="2"/>
      <c r="O1029" s="2"/>
      <c r="P1029" s="2"/>
      <c r="Q1029" s="2"/>
      <c r="R1029" s="2"/>
    </row>
    <row r="1030" spans="1:18" ht="51">
      <c r="A1030" s="75" t="s">
        <v>1334</v>
      </c>
      <c r="B1030" s="76" t="s">
        <v>1335</v>
      </c>
      <c r="C1030" s="76" t="s">
        <v>1336</v>
      </c>
      <c r="D1030" s="76">
        <f>IF(UPPER($J1030)="Y",COUNTIF($J$12:$J1030,"Y"),"")</f>
        <v>53</v>
      </c>
      <c r="E1030" s="76"/>
      <c r="F1030" s="76" t="s">
        <v>1479</v>
      </c>
      <c r="G1030" s="76"/>
      <c r="H1030" s="76" t="s">
        <v>1479</v>
      </c>
      <c r="I1030" s="76" t="s">
        <v>1174</v>
      </c>
      <c r="J1030" s="76" t="s">
        <v>1479</v>
      </c>
      <c r="K1030" s="76">
        <v>110</v>
      </c>
      <c r="L1030" s="128" t="str">
        <f t="shared" si="16"/>
        <v>OK</v>
      </c>
      <c r="M1030" s="2"/>
      <c r="N1030" s="2"/>
      <c r="O1030" s="2"/>
      <c r="P1030" s="2"/>
      <c r="Q1030" s="2"/>
      <c r="R1030" s="2"/>
    </row>
    <row r="1031" spans="1:18" ht="38.25">
      <c r="A1031" s="77"/>
      <c r="B1031" s="78"/>
      <c r="C1031" s="78" t="s">
        <v>1337</v>
      </c>
      <c r="D1031" s="78">
        <f>IF(UPPER($J1031)="Y",COUNTIF($J$12:$J1031,"Y"),"")</f>
      </c>
      <c r="E1031" s="78"/>
      <c r="F1031" s="78"/>
      <c r="G1031" s="78"/>
      <c r="H1031" s="78"/>
      <c r="I1031" s="78"/>
      <c r="J1031" s="78"/>
      <c r="K1031" s="78">
        <v>199</v>
      </c>
      <c r="L1031" s="128">
        <f t="shared" si="16"/>
      </c>
      <c r="M1031" s="2"/>
      <c r="N1031" s="2"/>
      <c r="O1031" s="2"/>
      <c r="P1031" s="2"/>
      <c r="Q1031" s="2"/>
      <c r="R1031" s="2"/>
    </row>
    <row r="1032" spans="1:18" ht="38.25">
      <c r="A1032" s="77"/>
      <c r="B1032" s="78"/>
      <c r="C1032" s="78" t="s">
        <v>1338</v>
      </c>
      <c r="D1032" s="78">
        <f>IF(UPPER($J1032)="Y",COUNTIF($J$12:$J1032,"Y"),"")</f>
      </c>
      <c r="E1032" s="78"/>
      <c r="F1032" s="78"/>
      <c r="G1032" s="78"/>
      <c r="H1032" s="78"/>
      <c r="I1032" s="78"/>
      <c r="J1032" s="78"/>
      <c r="K1032" s="78">
        <v>214</v>
      </c>
      <c r="L1032" s="128">
        <f t="shared" si="16"/>
      </c>
      <c r="M1032" s="2"/>
      <c r="N1032" s="2"/>
      <c r="O1032" s="2"/>
      <c r="P1032" s="2"/>
      <c r="Q1032" s="2"/>
      <c r="R1032" s="2"/>
    </row>
    <row r="1033" spans="1:18" ht="25.5">
      <c r="A1033" s="77"/>
      <c r="B1033" s="78"/>
      <c r="C1033" s="78" t="s">
        <v>1339</v>
      </c>
      <c r="D1033" s="78">
        <f>IF(UPPER($J1033)="Y",COUNTIF($J$12:$J1033,"Y"),"")</f>
      </c>
      <c r="E1033" s="78"/>
      <c r="F1033" s="78"/>
      <c r="G1033" s="78"/>
      <c r="H1033" s="78"/>
      <c r="I1033" s="78"/>
      <c r="J1033" s="78"/>
      <c r="K1033" s="78"/>
      <c r="L1033" s="128">
        <f t="shared" si="16"/>
      </c>
      <c r="M1033" s="2"/>
      <c r="N1033" s="2"/>
      <c r="O1033" s="2"/>
      <c r="P1033" s="2"/>
      <c r="Q1033" s="2"/>
      <c r="R1033" s="2"/>
    </row>
    <row r="1034" spans="1:18" ht="128.25" thickBot="1">
      <c r="A1034" s="80"/>
      <c r="B1034" s="81"/>
      <c r="C1034" s="82" t="s">
        <v>1200</v>
      </c>
      <c r="D1034" s="82">
        <f>IF(UPPER($J1034)="Y",COUNTIF($J$12:$J1034,"Y"),"")</f>
      </c>
      <c r="E1034" s="82"/>
      <c r="F1034" s="82"/>
      <c r="G1034" s="82"/>
      <c r="H1034" s="82"/>
      <c r="I1034" s="82"/>
      <c r="J1034" s="82"/>
      <c r="K1034" s="81"/>
      <c r="L1034" s="128">
        <f t="shared" si="16"/>
      </c>
      <c r="M1034" s="2"/>
      <c r="N1034" s="2"/>
      <c r="O1034" s="2"/>
      <c r="P1034" s="2"/>
      <c r="Q1034" s="2"/>
      <c r="R1034" s="2"/>
    </row>
    <row r="1035" spans="1:18" ht="51">
      <c r="A1035" s="75" t="s">
        <v>1340</v>
      </c>
      <c r="B1035" s="76" t="s">
        <v>1341</v>
      </c>
      <c r="C1035" s="76" t="s">
        <v>1342</v>
      </c>
      <c r="D1035" s="76">
        <f>IF(UPPER($J1035)="Y",COUNTIF($J$12:$J1035,"Y"),"")</f>
        <v>54</v>
      </c>
      <c r="E1035" s="76"/>
      <c r="F1035" s="76" t="s">
        <v>1479</v>
      </c>
      <c r="G1035" s="76"/>
      <c r="H1035" s="76" t="s">
        <v>1479</v>
      </c>
      <c r="I1035" s="76" t="s">
        <v>1174</v>
      </c>
      <c r="J1035" s="76" t="s">
        <v>1479</v>
      </c>
      <c r="K1035" s="76">
        <v>177</v>
      </c>
      <c r="L1035" s="128" t="str">
        <f t="shared" si="16"/>
        <v>OK</v>
      </c>
      <c r="M1035" s="2"/>
      <c r="N1035" s="2"/>
      <c r="O1035" s="2"/>
      <c r="P1035" s="2"/>
      <c r="Q1035" s="2"/>
      <c r="R1035" s="2"/>
    </row>
    <row r="1036" spans="1:18" ht="38.25">
      <c r="A1036" s="77"/>
      <c r="B1036" s="78"/>
      <c r="C1036" s="78" t="s">
        <v>1343</v>
      </c>
      <c r="D1036" s="78">
        <f>IF(UPPER($J1036)="Y",COUNTIF($J$12:$J1036,"Y"),"")</f>
      </c>
      <c r="E1036" s="78"/>
      <c r="F1036" s="78"/>
      <c r="G1036" s="78"/>
      <c r="H1036" s="78"/>
      <c r="I1036" s="78"/>
      <c r="J1036" s="78"/>
      <c r="K1036" s="78">
        <v>186</v>
      </c>
      <c r="L1036" s="128">
        <f t="shared" si="16"/>
      </c>
      <c r="M1036" s="2"/>
      <c r="N1036" s="2"/>
      <c r="O1036" s="2"/>
      <c r="P1036" s="2"/>
      <c r="Q1036" s="2"/>
      <c r="R1036" s="2"/>
    </row>
    <row r="1037" spans="1:18" ht="25.5">
      <c r="A1037" s="77"/>
      <c r="B1037" s="78"/>
      <c r="C1037" s="78" t="s">
        <v>1344</v>
      </c>
      <c r="D1037" s="78">
        <f>IF(UPPER($J1037)="Y",COUNTIF($J$12:$J1037,"Y"),"")</f>
      </c>
      <c r="E1037" s="78"/>
      <c r="F1037" s="78"/>
      <c r="G1037" s="78"/>
      <c r="H1037" s="78"/>
      <c r="I1037" s="78"/>
      <c r="J1037" s="78"/>
      <c r="K1037" s="78"/>
      <c r="L1037" s="128">
        <f t="shared" si="16"/>
      </c>
      <c r="M1037" s="2"/>
      <c r="N1037" s="2"/>
      <c r="O1037" s="2"/>
      <c r="P1037" s="2"/>
      <c r="Q1037" s="2"/>
      <c r="R1037" s="2"/>
    </row>
    <row r="1038" spans="1:18" ht="25.5">
      <c r="A1038" s="77"/>
      <c r="B1038" s="78"/>
      <c r="C1038" s="78" t="s">
        <v>1345</v>
      </c>
      <c r="D1038" s="78">
        <f>IF(UPPER($J1038)="Y",COUNTIF($J$12:$J1038,"Y"),"")</f>
      </c>
      <c r="E1038" s="78"/>
      <c r="F1038" s="78"/>
      <c r="G1038" s="78"/>
      <c r="H1038" s="78"/>
      <c r="I1038" s="78"/>
      <c r="J1038" s="78"/>
      <c r="K1038" s="78"/>
      <c r="L1038" s="128">
        <f t="shared" si="16"/>
      </c>
      <c r="M1038" s="2"/>
      <c r="N1038" s="2"/>
      <c r="O1038" s="2"/>
      <c r="P1038" s="2"/>
      <c r="Q1038" s="2"/>
      <c r="R1038" s="2"/>
    </row>
    <row r="1039" spans="1:18" ht="128.25" thickBot="1">
      <c r="A1039" s="77"/>
      <c r="B1039" s="78"/>
      <c r="C1039" s="79" t="s">
        <v>1200</v>
      </c>
      <c r="D1039" s="79">
        <f>IF(UPPER($J1039)="Y",COUNTIF($J$12:$J1039,"Y"),"")</f>
      </c>
      <c r="E1039" s="79"/>
      <c r="F1039" s="79"/>
      <c r="G1039" s="79"/>
      <c r="H1039" s="79"/>
      <c r="I1039" s="79"/>
      <c r="J1039" s="79"/>
      <c r="K1039" s="78"/>
      <c r="L1039" s="128">
        <f t="shared" si="16"/>
      </c>
      <c r="M1039" s="2"/>
      <c r="N1039" s="2"/>
      <c r="O1039" s="2"/>
      <c r="P1039" s="2"/>
      <c r="Q1039" s="2"/>
      <c r="R1039" s="2"/>
    </row>
    <row r="1040" spans="1:18" ht="24.75" thickBot="1">
      <c r="A1040" s="72"/>
      <c r="B1040" s="67"/>
      <c r="C1040" s="67"/>
      <c r="D1040" s="67"/>
      <c r="E1040" s="67"/>
      <c r="F1040" s="67"/>
      <c r="G1040" s="67"/>
      <c r="H1040" s="67"/>
      <c r="I1040" s="68"/>
      <c r="J1040" s="67">
        <f>COUNTIF(J921:J1039,"Y")</f>
        <v>17</v>
      </c>
      <c r="K1040" s="69" t="s">
        <v>1408</v>
      </c>
      <c r="L1040" s="128">
        <f t="shared" si="16"/>
      </c>
      <c r="M1040" s="39"/>
      <c r="N1040" s="39"/>
      <c r="O1040" s="39"/>
      <c r="P1040" s="39"/>
      <c r="Q1040" s="39"/>
      <c r="R1040" s="39"/>
    </row>
    <row r="1041" spans="1:18" ht="18.75" thickBot="1">
      <c r="A1041" s="177" t="s">
        <v>1346</v>
      </c>
      <c r="B1041" s="178"/>
      <c r="C1041" s="178"/>
      <c r="D1041" s="178"/>
      <c r="E1041" s="178"/>
      <c r="F1041" s="178"/>
      <c r="G1041" s="178"/>
      <c r="H1041" s="178"/>
      <c r="I1041" s="178"/>
      <c r="J1041" s="178"/>
      <c r="K1041" s="179"/>
      <c r="L1041" s="128">
        <f t="shared" si="16"/>
      </c>
      <c r="M1041" s="2"/>
      <c r="N1041" s="2"/>
      <c r="O1041" s="2"/>
      <c r="P1041" s="2"/>
      <c r="Q1041" s="2"/>
      <c r="R1041" s="2"/>
    </row>
    <row r="1042" spans="1:18" ht="51">
      <c r="A1042" s="21" t="s">
        <v>1473</v>
      </c>
      <c r="B1042" s="9" t="s">
        <v>1347</v>
      </c>
      <c r="C1042" s="9" t="s">
        <v>1349</v>
      </c>
      <c r="D1042" s="9">
        <f>IF(UPPER($J1042)="Y",COUNTIF($J$12:$J1042,"Y"),"")</f>
      </c>
      <c r="E1042" s="9" t="s">
        <v>1479</v>
      </c>
      <c r="F1042" s="9"/>
      <c r="G1042" s="9"/>
      <c r="H1042" s="9" t="s">
        <v>1479</v>
      </c>
      <c r="I1042" s="9" t="s">
        <v>1176</v>
      </c>
      <c r="J1042" s="9"/>
      <c r="K1042" s="9" t="s">
        <v>1507</v>
      </c>
      <c r="L1042" s="128">
        <f t="shared" si="16"/>
      </c>
      <c r="M1042" s="2"/>
      <c r="N1042" s="2"/>
      <c r="O1042" s="2"/>
      <c r="P1042" s="2"/>
      <c r="Q1042" s="2"/>
      <c r="R1042" s="2"/>
    </row>
    <row r="1043" spans="1:18" ht="38.25">
      <c r="A1043" s="21"/>
      <c r="B1043" s="9" t="s">
        <v>1348</v>
      </c>
      <c r="C1043" s="9" t="s">
        <v>1350</v>
      </c>
      <c r="D1043" s="9">
        <f>IF(UPPER($J1043)="Y",COUNTIF($J$12:$J1043,"Y"),"")</f>
      </c>
      <c r="E1043" s="9"/>
      <c r="F1043" s="9"/>
      <c r="G1043" s="9"/>
      <c r="H1043" s="9"/>
      <c r="I1043" s="9"/>
      <c r="J1043" s="9"/>
      <c r="K1043" s="9"/>
      <c r="L1043" s="128">
        <f t="shared" si="16"/>
      </c>
      <c r="M1043" s="2"/>
      <c r="N1043" s="2"/>
      <c r="O1043" s="2"/>
      <c r="P1043" s="2"/>
      <c r="Q1043" s="2"/>
      <c r="R1043" s="2"/>
    </row>
    <row r="1044" spans="1:18" ht="38.25">
      <c r="A1044" s="21"/>
      <c r="B1044" s="9"/>
      <c r="C1044" s="9" t="s">
        <v>1351</v>
      </c>
      <c r="D1044" s="9">
        <f>IF(UPPER($J1044)="Y",COUNTIF($J$12:$J1044,"Y"),"")</f>
      </c>
      <c r="E1044" s="9"/>
      <c r="F1044" s="9"/>
      <c r="G1044" s="9"/>
      <c r="H1044" s="9"/>
      <c r="I1044" s="9"/>
      <c r="J1044" s="9"/>
      <c r="K1044" s="9"/>
      <c r="L1044" s="128">
        <f t="shared" si="16"/>
      </c>
      <c r="M1044" s="2"/>
      <c r="N1044" s="2"/>
      <c r="O1044" s="2"/>
      <c r="P1044" s="2"/>
      <c r="Q1044" s="2"/>
      <c r="R1044" s="2"/>
    </row>
    <row r="1045" spans="1:18" ht="25.5">
      <c r="A1045" s="21"/>
      <c r="B1045" s="9"/>
      <c r="C1045" s="9" t="s">
        <v>1352</v>
      </c>
      <c r="D1045" s="9">
        <f>IF(UPPER($J1045)="Y",COUNTIF($J$12:$J1045,"Y"),"")</f>
      </c>
      <c r="E1045" s="9"/>
      <c r="F1045" s="9"/>
      <c r="G1045" s="9"/>
      <c r="H1045" s="9"/>
      <c r="I1045" s="9"/>
      <c r="J1045" s="9"/>
      <c r="K1045" s="9"/>
      <c r="L1045" s="128">
        <f t="shared" si="16"/>
      </c>
      <c r="M1045" s="2"/>
      <c r="N1045" s="2"/>
      <c r="O1045" s="2"/>
      <c r="P1045" s="2"/>
      <c r="Q1045" s="2"/>
      <c r="R1045" s="2"/>
    </row>
    <row r="1046" spans="1:18" ht="12.75">
      <c r="A1046" s="21"/>
      <c r="B1046" s="9"/>
      <c r="C1046" s="18"/>
      <c r="D1046" s="18">
        <f>IF(UPPER($J1046)="Y",COUNTIF($J$12:$J1046,"Y"),"")</f>
      </c>
      <c r="E1046" s="18"/>
      <c r="F1046" s="18"/>
      <c r="G1046" s="18"/>
      <c r="H1046" s="18"/>
      <c r="I1046" s="18"/>
      <c r="J1046" s="18"/>
      <c r="K1046" s="9"/>
      <c r="L1046" s="128">
        <f t="shared" si="16"/>
      </c>
      <c r="M1046" s="2"/>
      <c r="N1046" s="2"/>
      <c r="O1046" s="2"/>
      <c r="P1046" s="2"/>
      <c r="Q1046" s="2"/>
      <c r="R1046" s="2"/>
    </row>
    <row r="1047" spans="1:18" ht="115.5" thickBot="1">
      <c r="A1047" s="22"/>
      <c r="B1047" s="11"/>
      <c r="C1047" s="14" t="s">
        <v>1199</v>
      </c>
      <c r="D1047" s="14">
        <f>IF(UPPER($J1047)="Y",COUNTIF($J$12:$J1047,"Y"),"")</f>
      </c>
      <c r="E1047" s="14"/>
      <c r="F1047" s="14"/>
      <c r="G1047" s="14"/>
      <c r="H1047" s="14"/>
      <c r="I1047" s="14"/>
      <c r="J1047" s="14"/>
      <c r="K1047" s="11"/>
      <c r="L1047" s="128">
        <f t="shared" si="16"/>
      </c>
      <c r="M1047" s="2"/>
      <c r="N1047" s="2"/>
      <c r="O1047" s="2"/>
      <c r="P1047" s="2"/>
      <c r="Q1047" s="2"/>
      <c r="R1047" s="2"/>
    </row>
    <row r="1048" spans="1:18" ht="76.5">
      <c r="A1048" s="75" t="s">
        <v>1353</v>
      </c>
      <c r="B1048" s="76" t="s">
        <v>1354</v>
      </c>
      <c r="C1048" s="76" t="s">
        <v>1356</v>
      </c>
      <c r="D1048" s="76">
        <f>IF(UPPER($J1048)="Y",COUNTIF($J$12:$J1048,"Y"),"")</f>
        <v>55</v>
      </c>
      <c r="E1048" s="76"/>
      <c r="F1048" s="76" t="s">
        <v>1479</v>
      </c>
      <c r="G1048" s="76"/>
      <c r="H1048" s="76" t="s">
        <v>1479</v>
      </c>
      <c r="I1048" s="76" t="s">
        <v>1174</v>
      </c>
      <c r="J1048" s="76" t="s">
        <v>1479</v>
      </c>
      <c r="K1048" s="91"/>
      <c r="L1048" s="128" t="str">
        <f t="shared" si="16"/>
        <v>OK</v>
      </c>
      <c r="M1048" s="2"/>
      <c r="N1048" s="2"/>
      <c r="O1048" s="2"/>
      <c r="P1048" s="2"/>
      <c r="Q1048" s="2"/>
      <c r="R1048" s="2"/>
    </row>
    <row r="1049" spans="1:18" ht="38.25">
      <c r="A1049" s="77"/>
      <c r="B1049" s="78" t="s">
        <v>1355</v>
      </c>
      <c r="C1049" s="78" t="s">
        <v>1357</v>
      </c>
      <c r="D1049" s="78">
        <f>IF(UPPER($J1049)="Y",COUNTIF($J$12:$J1049,"Y"),"")</f>
      </c>
      <c r="E1049" s="78"/>
      <c r="F1049" s="78"/>
      <c r="G1049" s="78"/>
      <c r="H1049" s="78"/>
      <c r="I1049" s="78"/>
      <c r="J1049" s="78"/>
      <c r="K1049" s="78">
        <v>122</v>
      </c>
      <c r="L1049" s="128">
        <f t="shared" si="16"/>
      </c>
      <c r="M1049" s="2"/>
      <c r="N1049" s="2"/>
      <c r="O1049" s="2"/>
      <c r="P1049" s="2"/>
      <c r="Q1049" s="2"/>
      <c r="R1049" s="2"/>
    </row>
    <row r="1050" spans="1:18" ht="51">
      <c r="A1050" s="77"/>
      <c r="B1050" s="78"/>
      <c r="C1050" s="78" t="s">
        <v>1358</v>
      </c>
      <c r="D1050" s="78">
        <f>IF(UPPER($J1050)="Y",COUNTIF($J$12:$J1050,"Y"),"")</f>
      </c>
      <c r="E1050" s="78"/>
      <c r="F1050" s="78"/>
      <c r="G1050" s="78"/>
      <c r="H1050" s="78"/>
      <c r="I1050" s="78"/>
      <c r="J1050" s="78"/>
      <c r="K1050" s="78">
        <v>126</v>
      </c>
      <c r="L1050" s="128">
        <f t="shared" si="16"/>
      </c>
      <c r="M1050" s="2"/>
      <c r="N1050" s="2"/>
      <c r="O1050" s="2"/>
      <c r="P1050" s="2"/>
      <c r="Q1050" s="2"/>
      <c r="R1050" s="2"/>
    </row>
    <row r="1051" spans="1:18" ht="25.5">
      <c r="A1051" s="77"/>
      <c r="B1051" s="78"/>
      <c r="C1051" s="78" t="s">
        <v>1359</v>
      </c>
      <c r="D1051" s="78">
        <f>IF(UPPER($J1051)="Y",COUNTIF($J$12:$J1051,"Y"),"")</f>
      </c>
      <c r="E1051" s="78"/>
      <c r="F1051" s="78"/>
      <c r="G1051" s="78"/>
      <c r="H1051" s="78"/>
      <c r="I1051" s="78"/>
      <c r="J1051" s="78"/>
      <c r="K1051" s="78">
        <v>133</v>
      </c>
      <c r="L1051" s="128">
        <f t="shared" si="16"/>
      </c>
      <c r="M1051" s="2"/>
      <c r="N1051" s="2"/>
      <c r="O1051" s="2"/>
      <c r="P1051" s="2"/>
      <c r="Q1051" s="2"/>
      <c r="R1051" s="2"/>
    </row>
    <row r="1052" spans="1:18" ht="127.5">
      <c r="A1052" s="77"/>
      <c r="B1052" s="78"/>
      <c r="C1052" s="79" t="s">
        <v>1200</v>
      </c>
      <c r="D1052" s="79">
        <f>IF(UPPER($J1052)="Y",COUNTIF($J$12:$J1052,"Y"),"")</f>
      </c>
      <c r="E1052" s="79"/>
      <c r="F1052" s="79"/>
      <c r="G1052" s="79"/>
      <c r="H1052" s="79"/>
      <c r="I1052" s="79"/>
      <c r="J1052" s="79"/>
      <c r="K1052" s="78">
        <v>140</v>
      </c>
      <c r="L1052" s="128">
        <f t="shared" si="16"/>
      </c>
      <c r="M1052" s="2"/>
      <c r="N1052" s="2"/>
      <c r="O1052" s="2"/>
      <c r="P1052" s="2"/>
      <c r="Q1052" s="2"/>
      <c r="R1052" s="2"/>
    </row>
    <row r="1053" spans="1:18" ht="12.75">
      <c r="A1053" s="77"/>
      <c r="B1053" s="78"/>
      <c r="C1053" s="84"/>
      <c r="D1053" s="84">
        <f>IF(UPPER($J1053)="Y",COUNTIF($J$12:$J1053,"Y"),"")</f>
      </c>
      <c r="E1053" s="84"/>
      <c r="F1053" s="84"/>
      <c r="G1053" s="84"/>
      <c r="H1053" s="84"/>
      <c r="I1053" s="84"/>
      <c r="J1053" s="84"/>
      <c r="K1053" s="78">
        <v>149</v>
      </c>
      <c r="L1053" s="128">
        <f aca="true" t="shared" si="17" ref="L1053:L1064">IF(J1053="Y",IF(OR(H1053="Y",F1053="Y"),"OK","X"),"")</f>
      </c>
      <c r="M1053" s="2"/>
      <c r="N1053" s="2"/>
      <c r="O1053" s="2"/>
      <c r="P1053" s="2"/>
      <c r="Q1053" s="2"/>
      <c r="R1053" s="2"/>
    </row>
    <row r="1054" spans="1:18" ht="216.75">
      <c r="A1054" s="77"/>
      <c r="B1054" s="78"/>
      <c r="C1054" s="97" t="s">
        <v>1360</v>
      </c>
      <c r="D1054" s="97">
        <f>IF(UPPER($J1054)="Y",COUNTIF($J$12:$J1054,"Y"),"")</f>
      </c>
      <c r="E1054" s="97"/>
      <c r="F1054" s="97"/>
      <c r="G1054" s="97"/>
      <c r="H1054" s="97"/>
      <c r="I1054" s="97"/>
      <c r="J1054" s="97"/>
      <c r="K1054" s="78">
        <v>158</v>
      </c>
      <c r="L1054" s="128">
        <f t="shared" si="17"/>
      </c>
      <c r="M1054" s="2"/>
      <c r="N1054" s="2"/>
      <c r="O1054" s="2"/>
      <c r="P1054" s="2"/>
      <c r="Q1054" s="2"/>
      <c r="R1054" s="2"/>
    </row>
    <row r="1055" spans="1:18" ht="13.5" thickBot="1">
      <c r="A1055" s="80"/>
      <c r="B1055" s="81"/>
      <c r="C1055" s="85"/>
      <c r="D1055" s="85">
        <f>IF(UPPER($J1055)="Y",COUNTIF($J$12:$J1055,"Y"),"")</f>
      </c>
      <c r="E1055" s="85"/>
      <c r="F1055" s="85"/>
      <c r="G1055" s="85"/>
      <c r="H1055" s="85"/>
      <c r="I1055" s="85"/>
      <c r="J1055" s="85"/>
      <c r="K1055" s="81">
        <v>170</v>
      </c>
      <c r="L1055" s="128">
        <f t="shared" si="17"/>
      </c>
      <c r="M1055" s="2"/>
      <c r="N1055" s="2"/>
      <c r="O1055" s="2"/>
      <c r="P1055" s="2"/>
      <c r="Q1055" s="2"/>
      <c r="R1055" s="2"/>
    </row>
    <row r="1056" spans="1:18" ht="76.5">
      <c r="A1056" s="75" t="s">
        <v>1361</v>
      </c>
      <c r="B1056" s="76" t="s">
        <v>1362</v>
      </c>
      <c r="C1056" s="76" t="s">
        <v>1363</v>
      </c>
      <c r="D1056" s="76">
        <f>IF(UPPER($J1056)="Y",COUNTIF($J$12:$J1056,"Y"),"")</f>
        <v>56</v>
      </c>
      <c r="E1056" s="76"/>
      <c r="F1056" s="76" t="s">
        <v>1479</v>
      </c>
      <c r="G1056" s="76"/>
      <c r="H1056" s="76" t="s">
        <v>1479</v>
      </c>
      <c r="I1056" s="76" t="s">
        <v>1174</v>
      </c>
      <c r="J1056" s="76" t="s">
        <v>1479</v>
      </c>
      <c r="K1056" s="76">
        <v>110</v>
      </c>
      <c r="L1056" s="128" t="str">
        <f t="shared" si="17"/>
        <v>OK</v>
      </c>
      <c r="M1056" s="2"/>
      <c r="N1056" s="2"/>
      <c r="O1056" s="2"/>
      <c r="P1056" s="2"/>
      <c r="Q1056" s="2"/>
      <c r="R1056" s="2"/>
    </row>
    <row r="1057" spans="1:18" ht="38.25">
      <c r="A1057" s="77"/>
      <c r="B1057" s="78"/>
      <c r="C1057" s="78" t="s">
        <v>1364</v>
      </c>
      <c r="D1057" s="78">
        <f>IF(UPPER($J1057)="Y",COUNTIF($J$12:$J1057,"Y"),"")</f>
      </c>
      <c r="E1057" s="78"/>
      <c r="F1057" s="78"/>
      <c r="G1057" s="78"/>
      <c r="H1057" s="78"/>
      <c r="I1057" s="78"/>
      <c r="J1057" s="78"/>
      <c r="K1057" s="78"/>
      <c r="L1057" s="128">
        <f t="shared" si="17"/>
      </c>
      <c r="M1057" s="2"/>
      <c r="N1057" s="2"/>
      <c r="O1057" s="2"/>
      <c r="P1057" s="2"/>
      <c r="Q1057" s="2"/>
      <c r="R1057" s="2"/>
    </row>
    <row r="1058" spans="1:18" ht="25.5">
      <c r="A1058" s="77"/>
      <c r="B1058" s="78"/>
      <c r="C1058" s="78" t="s">
        <v>1365</v>
      </c>
      <c r="D1058" s="78">
        <f>IF(UPPER($J1058)="Y",COUNTIF($J$12:$J1058,"Y"),"")</f>
      </c>
      <c r="E1058" s="78"/>
      <c r="F1058" s="78"/>
      <c r="G1058" s="78"/>
      <c r="H1058" s="78"/>
      <c r="I1058" s="78"/>
      <c r="J1058" s="78"/>
      <c r="K1058" s="78"/>
      <c r="L1058" s="128">
        <f t="shared" si="17"/>
      </c>
      <c r="M1058" s="2"/>
      <c r="N1058" s="2"/>
      <c r="O1058" s="2"/>
      <c r="P1058" s="2"/>
      <c r="Q1058" s="2"/>
      <c r="R1058" s="2"/>
    </row>
    <row r="1059" spans="1:18" ht="25.5">
      <c r="A1059" s="77"/>
      <c r="B1059" s="78"/>
      <c r="C1059" s="78" t="s">
        <v>1366</v>
      </c>
      <c r="D1059" s="78">
        <f>IF(UPPER($J1059)="Y",COUNTIF($J$12:$J1059,"Y"),"")</f>
      </c>
      <c r="E1059" s="78"/>
      <c r="F1059" s="78"/>
      <c r="G1059" s="78"/>
      <c r="H1059" s="78"/>
      <c r="I1059" s="78"/>
      <c r="J1059" s="78"/>
      <c r="K1059" s="78"/>
      <c r="L1059" s="128">
        <f t="shared" si="17"/>
      </c>
      <c r="M1059" s="2"/>
      <c r="N1059" s="2"/>
      <c r="O1059" s="2"/>
      <c r="P1059" s="2"/>
      <c r="Q1059" s="2"/>
      <c r="R1059" s="2"/>
    </row>
    <row r="1060" spans="1:18" ht="128.25" thickBot="1">
      <c r="A1060" s="80"/>
      <c r="B1060" s="81"/>
      <c r="C1060" s="82" t="s">
        <v>1201</v>
      </c>
      <c r="D1060" s="82">
        <f>IF(UPPER($J1060)="Y",COUNTIF($J$12:$J1060,"Y"),"")</f>
      </c>
      <c r="E1060" s="82"/>
      <c r="F1060" s="82"/>
      <c r="G1060" s="82"/>
      <c r="H1060" s="82"/>
      <c r="I1060" s="82"/>
      <c r="J1060" s="82"/>
      <c r="K1060" s="81"/>
      <c r="L1060" s="128">
        <f t="shared" si="17"/>
      </c>
      <c r="M1060" s="2"/>
      <c r="N1060" s="2"/>
      <c r="O1060" s="2"/>
      <c r="P1060" s="2"/>
      <c r="Q1060" s="2"/>
      <c r="R1060" s="2"/>
    </row>
    <row r="1061" spans="1:18" ht="63.75">
      <c r="A1061" s="75" t="s">
        <v>1367</v>
      </c>
      <c r="B1061" s="76" t="s">
        <v>1368</v>
      </c>
      <c r="C1061" s="76" t="s">
        <v>1370</v>
      </c>
      <c r="D1061" s="76">
        <f>IF(UPPER($J1061)="Y",COUNTIF($J$12:$J1061,"Y"),"")</f>
        <v>57</v>
      </c>
      <c r="E1061" s="76"/>
      <c r="F1061" s="76" t="s">
        <v>1479</v>
      </c>
      <c r="G1061" s="76"/>
      <c r="H1061" s="76" t="s">
        <v>1479</v>
      </c>
      <c r="I1061" s="76" t="s">
        <v>1174</v>
      </c>
      <c r="J1061" s="76" t="s">
        <v>1479</v>
      </c>
      <c r="K1061" s="76" t="s">
        <v>1527</v>
      </c>
      <c r="L1061" s="128" t="str">
        <f t="shared" si="17"/>
        <v>OK</v>
      </c>
      <c r="M1061" s="2"/>
      <c r="N1061" s="2"/>
      <c r="O1061" s="2"/>
      <c r="P1061" s="2"/>
      <c r="Q1061" s="2"/>
      <c r="R1061" s="2"/>
    </row>
    <row r="1062" spans="1:18" ht="165.75">
      <c r="A1062" s="77"/>
      <c r="B1062" s="78" t="s">
        <v>1369</v>
      </c>
      <c r="C1062" s="78" t="s">
        <v>1371</v>
      </c>
      <c r="D1062" s="78">
        <f>IF(UPPER($J1062)="Y",COUNTIF($J$12:$J1062,"Y"),"")</f>
      </c>
      <c r="E1062" s="78"/>
      <c r="F1062" s="78"/>
      <c r="G1062" s="78"/>
      <c r="H1062" s="78"/>
      <c r="I1062" s="78"/>
      <c r="J1062" s="78"/>
      <c r="K1062" s="78" t="s">
        <v>1528</v>
      </c>
      <c r="L1062" s="128">
        <f t="shared" si="17"/>
      </c>
      <c r="M1062" s="2"/>
      <c r="N1062" s="2"/>
      <c r="O1062" s="2"/>
      <c r="P1062" s="2"/>
      <c r="Q1062" s="2"/>
      <c r="R1062" s="2"/>
    </row>
    <row r="1063" spans="1:18" ht="25.5">
      <c r="A1063" s="77"/>
      <c r="B1063" s="78"/>
      <c r="C1063" s="78" t="s">
        <v>1372</v>
      </c>
      <c r="D1063" s="78">
        <f>IF(UPPER($J1063)="Y",COUNTIF($J$12:$J1063,"Y"),"")</f>
      </c>
      <c r="E1063" s="78"/>
      <c r="F1063" s="78"/>
      <c r="G1063" s="78"/>
      <c r="H1063" s="78"/>
      <c r="I1063" s="78"/>
      <c r="J1063" s="78"/>
      <c r="K1063" s="78"/>
      <c r="L1063" s="128">
        <f t="shared" si="17"/>
      </c>
      <c r="M1063" s="2"/>
      <c r="N1063" s="2"/>
      <c r="O1063" s="2"/>
      <c r="P1063" s="2"/>
      <c r="Q1063" s="2"/>
      <c r="R1063" s="2"/>
    </row>
    <row r="1064" spans="1:18" ht="128.25" thickBot="1">
      <c r="A1064" s="77"/>
      <c r="B1064" s="78"/>
      <c r="C1064" s="79" t="s">
        <v>1201</v>
      </c>
      <c r="D1064" s="79">
        <f>IF(UPPER($J1064)="Y",COUNTIF($J$12:$J1064,"Y"),"")</f>
      </c>
      <c r="E1064" s="79"/>
      <c r="F1064" s="79"/>
      <c r="G1064" s="79"/>
      <c r="H1064" s="79"/>
      <c r="I1064" s="79"/>
      <c r="J1064" s="79"/>
      <c r="K1064" s="78"/>
      <c r="L1064" s="128">
        <f t="shared" si="17"/>
      </c>
      <c r="M1064" s="2"/>
      <c r="N1064" s="2"/>
      <c r="O1064" s="2"/>
      <c r="P1064" s="2"/>
      <c r="Q1064" s="2"/>
      <c r="R1064" s="2"/>
    </row>
    <row r="1065" spans="1:18" ht="24.75" thickBot="1">
      <c r="A1065" s="72"/>
      <c r="B1065" s="67"/>
      <c r="C1065" s="67"/>
      <c r="D1065" s="67"/>
      <c r="E1065" s="67"/>
      <c r="F1065" s="67"/>
      <c r="G1065" s="67"/>
      <c r="H1065" s="67"/>
      <c r="I1065" s="68"/>
      <c r="J1065" s="67">
        <f>COUNTIF(J1042:J1064,"Y")</f>
        <v>3</v>
      </c>
      <c r="K1065" s="69" t="s">
        <v>1408</v>
      </c>
      <c r="L1065" s="129"/>
      <c r="M1065" s="39"/>
      <c r="N1065" s="39"/>
      <c r="O1065" s="39"/>
      <c r="P1065" s="39"/>
      <c r="Q1065" s="39"/>
      <c r="R1065" s="39"/>
    </row>
  </sheetData>
  <mergeCells count="6">
    <mergeCell ref="A920:K920"/>
    <mergeCell ref="A1041:K1041"/>
    <mergeCell ref="A3:K3"/>
    <mergeCell ref="A1:K1"/>
    <mergeCell ref="A858:K858"/>
    <mergeCell ref="A860:K860"/>
  </mergeCells>
  <hyperlinks>
    <hyperlink ref="C577" r:id="rId1" display="mailto:amleduc@insightbb.com"/>
    <hyperlink ref="C582" r:id="rId2" display="mailto:amleduc@insightbb.com"/>
    <hyperlink ref="C588" r:id="rId3" display="mailto:amleduc@insightbb.com"/>
    <hyperlink ref="C593" r:id="rId4" display="mailto:amleduc@insightbb.com"/>
    <hyperlink ref="C598" r:id="rId5" display="mailto:amleduc@insightbb.com"/>
    <hyperlink ref="C603" r:id="rId6" display="mailto:amleduc@insightbb.com"/>
    <hyperlink ref="C617" r:id="rId7" display="mailto:kirgissr@snowhill.com"/>
    <hyperlink ref="C624" r:id="rId8" display="mailto:amleduc@insightbb.com"/>
    <hyperlink ref="C628" r:id="rId9" display="mailto:amleduc@insightbb.com"/>
    <hyperlink ref="C633" r:id="rId10" display="mailto:amleduc@insightbb.com"/>
    <hyperlink ref="C646" r:id="rId11" display="mailto:amleduc@insightbb.com"/>
    <hyperlink ref="C655" r:id="rId12" display="mailto:amleduc@insightbb.com"/>
    <hyperlink ref="C677" r:id="rId13" display="mailto:amleduc@insightbb.com"/>
    <hyperlink ref="C687" r:id="rId14" display="mailto:amleduc@insightbb.com"/>
    <hyperlink ref="C692" r:id="rId15" display="mailto:amleduc@insightbb.com"/>
    <hyperlink ref="C723" r:id="rId16" display="mailto:amleduc@insightbb.com"/>
    <hyperlink ref="C732" r:id="rId17" display="mailto:amleduc@insightbb.com"/>
    <hyperlink ref="C737" r:id="rId18" display="mailto:amleduc@insightbb.com"/>
    <hyperlink ref="C752" r:id="rId19" display="mailto:amleduc@insightbb.com"/>
    <hyperlink ref="C762" r:id="rId20" display="mailto:amleduc@insightbb.com"/>
    <hyperlink ref="C774" r:id="rId21" display="mailto:amleduc@insightbb.com"/>
    <hyperlink ref="C781" r:id="rId22" display="mailto:amleduc@insightbb.com"/>
    <hyperlink ref="C788" r:id="rId23" display="mailto:amleduc@insightbb.com"/>
    <hyperlink ref="C795" r:id="rId24" display="mailto:amleduc@insightbb.com"/>
    <hyperlink ref="C806" r:id="rId25" display="mailto:amleduc@insightbb.com"/>
    <hyperlink ref="C811" r:id="rId26" display="mailto:amleduc@insightbb.com"/>
    <hyperlink ref="C816" r:id="rId27" display="mailto:amleduc@insightbb.com"/>
    <hyperlink ref="C822" r:id="rId28" display="mailto:amleduc@insightbb.com"/>
    <hyperlink ref="C827" r:id="rId29" display="mailto:amleduc@insightbb.com"/>
    <hyperlink ref="C832" r:id="rId30" display="mailto:amleduc@insightbb.com"/>
    <hyperlink ref="C837" r:id="rId31" display="mailto:amleduc@insightbb.com"/>
    <hyperlink ref="C842" r:id="rId32" display="mailto:amleduc@insightbb.com"/>
    <hyperlink ref="C847" r:id="rId33" display="mailto:amleduc@insightbb.com"/>
    <hyperlink ref="C851" r:id="rId34" display="mailto:amleduc@insightbb.com"/>
    <hyperlink ref="C857" r:id="rId35" display="mailto:amleduc@insightbb.com"/>
    <hyperlink ref="C867" r:id="rId36" display="mailto:amleduc@insightbb.com"/>
    <hyperlink ref="C875" r:id="rId37" display="mailto:amleduc@insightbb.com"/>
    <hyperlink ref="C881" r:id="rId38" display="mailto:amleduc@insightbb.com"/>
    <hyperlink ref="C888" r:id="rId39" display="mailto:amleduc@insightbb.com"/>
    <hyperlink ref="C892" r:id="rId40" display="mailto:amleduc@insightbb.com"/>
    <hyperlink ref="C904" r:id="rId41" display="mailto:amleduc@insightbb.com"/>
    <hyperlink ref="C910" r:id="rId42" display="mailto:amleduc@insightbb.com"/>
    <hyperlink ref="C915" r:id="rId43" display="mailto:kirgissr@snowhill.com"/>
    <hyperlink ref="C927" r:id="rId44" display="mailto:amleduc@insightbb.com"/>
    <hyperlink ref="C928" r:id="rId45" display="mailto:kailes@cox.net"/>
    <hyperlink ref="C938" r:id="rId46" display="mailto:amleduc@insightbb.com"/>
    <hyperlink ref="C943" r:id="rId47" display="mailto:amleduc@insightbb.com"/>
    <hyperlink ref="C947" r:id="rId48" display="mailto:amleduc@insightbb.com"/>
    <hyperlink ref="C952" r:id="rId49" display="mailto:amleduc@insightbb.com"/>
    <hyperlink ref="C957" r:id="rId50" display="mailto:amleduc@insightbb.com"/>
    <hyperlink ref="C962" r:id="rId51" display="mailto:amleduc@insightbb.com"/>
    <hyperlink ref="C967" r:id="rId52" display="mailto:amleduc@insightbb.com"/>
    <hyperlink ref="C972" r:id="rId53" display="mailto:amleduc@insightbb.com"/>
    <hyperlink ref="C977" r:id="rId54" display="mailto:amleduc@insightbb.com"/>
    <hyperlink ref="C982" r:id="rId55" display="mailto:amleduc@insightbb.com"/>
    <hyperlink ref="C984" r:id="rId56" display="mailto:amleduc@insitghtbb.com"/>
    <hyperlink ref="C989" r:id="rId57" display="mailto:amleduc@insightbb.com"/>
    <hyperlink ref="C995" r:id="rId58" display="mailto:amleduc@insightbb.com"/>
    <hyperlink ref="C1001" r:id="rId59" display="mailto:amleduc@insightbb.com"/>
    <hyperlink ref="C1003" r:id="rId60" display="mailto:toma2@cox.net"/>
    <hyperlink ref="C1008" r:id="rId61" display="mailto:amleduc@insightbb.com"/>
    <hyperlink ref="C1009" r:id="rId62" display="mailto:toma2@cox.net"/>
    <hyperlink ref="C1012" r:id="rId63" display="mailto:toma2@cox.net"/>
    <hyperlink ref="C1013" r:id="rId64" display="mailto:kailes@cox.net"/>
    <hyperlink ref="C1014" r:id="rId65" display="mailto:toma2@cox.net"/>
    <hyperlink ref="C1020" r:id="rId66" display="mailto:amleduc@insightbb.com"/>
    <hyperlink ref="C1027" r:id="rId67" display="mailto:amleduc@insightbb.com"/>
    <hyperlink ref="C1028" r:id="rId68" display="mailto:toma2@cox.net"/>
    <hyperlink ref="C1034" r:id="rId69" display="mailto:amleduc@insightbb.com"/>
    <hyperlink ref="C1039" r:id="rId70" display="mailto:amleduc@insightbb.com"/>
    <hyperlink ref="C1047" r:id="rId71" display="mailto:amleduc@insightbb.com"/>
    <hyperlink ref="C1052" r:id="rId72" display="mailto:amleduc@insightbb.com"/>
    <hyperlink ref="C1060" r:id="rId73" display="mailto:amleduc@insightbb.com"/>
    <hyperlink ref="C1064" r:id="rId74" display="mailto:amleduc@insightbb.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85"/>
  <sheetViews>
    <sheetView workbookViewId="0" topLeftCell="A67">
      <selection activeCell="F18" sqref="F18"/>
    </sheetView>
  </sheetViews>
  <sheetFormatPr defaultColWidth="9.140625" defaultRowHeight="12.75"/>
  <sheetData>
    <row r="1" spans="1:11" ht="12.75">
      <c r="A1" s="37" t="s">
        <v>1403</v>
      </c>
      <c r="B1" s="38"/>
      <c r="C1" s="2"/>
      <c r="D1" s="2"/>
      <c r="E1" s="2"/>
      <c r="F1" s="2"/>
      <c r="G1" s="2"/>
      <c r="H1" s="2"/>
      <c r="I1" s="2"/>
      <c r="J1" s="2"/>
      <c r="K1" s="2"/>
    </row>
    <row r="2" spans="1:11" ht="12.75">
      <c r="A2" s="39"/>
      <c r="B2" s="28"/>
      <c r="C2" s="2"/>
      <c r="D2" s="2"/>
      <c r="E2" s="2"/>
      <c r="F2" s="2"/>
      <c r="G2" s="2"/>
      <c r="H2" s="2"/>
      <c r="I2" s="2"/>
      <c r="J2" s="2"/>
      <c r="K2" s="2"/>
    </row>
    <row r="3" spans="1:11" ht="12.75">
      <c r="A3" s="196" t="s">
        <v>1404</v>
      </c>
      <c r="B3" s="196"/>
      <c r="C3" s="196"/>
      <c r="D3" s="196"/>
      <c r="E3" s="196"/>
      <c r="F3" s="196"/>
      <c r="G3" s="196"/>
      <c r="H3" s="196"/>
      <c r="I3" s="196"/>
      <c r="J3" s="196"/>
      <c r="K3" s="196"/>
    </row>
    <row r="4" spans="1:11" ht="12.75">
      <c r="A4" s="40"/>
      <c r="B4" s="41"/>
      <c r="C4" s="2"/>
      <c r="D4" s="2"/>
      <c r="E4" s="2"/>
      <c r="F4" s="2"/>
      <c r="G4" s="2"/>
      <c r="H4" s="2"/>
      <c r="I4" s="2"/>
      <c r="J4" s="2"/>
      <c r="K4" s="2"/>
    </row>
    <row r="5" spans="1:11" ht="12.75">
      <c r="A5" s="196" t="s">
        <v>1405</v>
      </c>
      <c r="B5" s="196"/>
      <c r="C5" s="196"/>
      <c r="D5" s="196"/>
      <c r="E5" s="196"/>
      <c r="F5" s="196"/>
      <c r="G5" s="196"/>
      <c r="H5" s="196"/>
      <c r="I5" s="196"/>
      <c r="J5" s="196"/>
      <c r="K5" s="196"/>
    </row>
    <row r="6" spans="1:11" ht="12.75">
      <c r="A6" s="40"/>
      <c r="B6" s="41"/>
      <c r="C6" s="2"/>
      <c r="D6" s="2"/>
      <c r="E6" s="2"/>
      <c r="F6" s="2"/>
      <c r="G6" s="2"/>
      <c r="H6" s="2"/>
      <c r="I6" s="2"/>
      <c r="J6" s="2"/>
      <c r="K6" s="2"/>
    </row>
    <row r="7" spans="1:11" ht="12.75">
      <c r="A7" s="196" t="s">
        <v>1406</v>
      </c>
      <c r="B7" s="196"/>
      <c r="C7" s="196"/>
      <c r="D7" s="196"/>
      <c r="E7" s="196"/>
      <c r="F7" s="196"/>
      <c r="G7" s="196"/>
      <c r="H7" s="196"/>
      <c r="I7" s="196"/>
      <c r="J7" s="196"/>
      <c r="K7" s="196"/>
    </row>
    <row r="8" spans="1:11" ht="12.75">
      <c r="A8" s="40"/>
      <c r="B8" s="41"/>
      <c r="C8" s="2"/>
      <c r="D8" s="2"/>
      <c r="E8" s="2"/>
      <c r="F8" s="2"/>
      <c r="G8" s="2"/>
      <c r="H8" s="2"/>
      <c r="I8" s="2"/>
      <c r="J8" s="2"/>
      <c r="K8" s="2"/>
    </row>
    <row r="9" spans="1:11" ht="12.75">
      <c r="A9" s="196" t="s">
        <v>1416</v>
      </c>
      <c r="B9" s="196"/>
      <c r="C9" s="196"/>
      <c r="D9" s="196"/>
      <c r="E9" s="196"/>
      <c r="F9" s="196"/>
      <c r="G9" s="196"/>
      <c r="H9" s="196"/>
      <c r="I9" s="196"/>
      <c r="J9" s="196"/>
      <c r="K9" s="196"/>
    </row>
    <row r="10" spans="1:11" ht="12.75">
      <c r="A10" s="40"/>
      <c r="B10" s="41"/>
      <c r="C10" s="2"/>
      <c r="D10" s="2"/>
      <c r="E10" s="2"/>
      <c r="F10" s="2"/>
      <c r="G10" s="2"/>
      <c r="H10" s="2"/>
      <c r="I10" s="2"/>
      <c r="J10" s="2"/>
      <c r="K10" s="2"/>
    </row>
    <row r="11" spans="1:11" ht="12.75">
      <c r="A11" s="196" t="s">
        <v>1417</v>
      </c>
      <c r="B11" s="196"/>
      <c r="C11" s="196"/>
      <c r="D11" s="196"/>
      <c r="E11" s="196"/>
      <c r="F11" s="196"/>
      <c r="G11" s="196"/>
      <c r="H11" s="196"/>
      <c r="I11" s="196"/>
      <c r="J11" s="196"/>
      <c r="K11" s="196"/>
    </row>
    <row r="12" spans="1:11" ht="12.75">
      <c r="A12" s="28"/>
      <c r="B12" s="28"/>
      <c r="C12" s="2"/>
      <c r="D12" s="2"/>
      <c r="E12" s="2"/>
      <c r="F12" s="2"/>
      <c r="G12" s="2"/>
      <c r="H12" s="2"/>
      <c r="I12" s="2"/>
      <c r="J12" s="2"/>
      <c r="K12" s="2"/>
    </row>
    <row r="13" spans="1:11" ht="25.5">
      <c r="A13" s="1"/>
      <c r="B13" s="42"/>
      <c r="C13" s="43" t="s">
        <v>1418</v>
      </c>
      <c r="D13" s="44" t="s">
        <v>1420</v>
      </c>
      <c r="E13" s="44"/>
      <c r="F13" s="44"/>
      <c r="G13" s="44"/>
      <c r="H13" s="44"/>
      <c r="I13" s="44"/>
      <c r="J13" s="2"/>
      <c r="K13" s="2"/>
    </row>
    <row r="14" spans="1:11" ht="25.5">
      <c r="A14" s="1"/>
      <c r="B14" s="42"/>
      <c r="C14" s="45" t="s">
        <v>1419</v>
      </c>
      <c r="D14" s="43" t="s">
        <v>1421</v>
      </c>
      <c r="E14" s="43"/>
      <c r="F14" s="43"/>
      <c r="G14" s="43"/>
      <c r="H14" s="43"/>
      <c r="I14" s="43"/>
      <c r="J14" s="2"/>
      <c r="K14" s="2"/>
    </row>
    <row r="15" spans="1:11" ht="12.75">
      <c r="A15" s="46"/>
      <c r="B15" s="47"/>
      <c r="C15" s="46"/>
      <c r="D15" s="46"/>
      <c r="E15" s="51"/>
      <c r="F15" s="51"/>
      <c r="G15" s="51"/>
      <c r="H15" s="51"/>
      <c r="I15" s="51"/>
      <c r="J15" s="2"/>
      <c r="K15" s="2"/>
    </row>
    <row r="16" spans="1:11" ht="12.75">
      <c r="A16" s="2"/>
      <c r="B16" s="28"/>
      <c r="C16" s="2"/>
      <c r="D16" s="2"/>
      <c r="E16" s="2"/>
      <c r="F16" s="2"/>
      <c r="G16" s="2"/>
      <c r="H16" s="2"/>
      <c r="I16" s="2"/>
      <c r="J16" s="2"/>
      <c r="K16" s="2"/>
    </row>
    <row r="17" spans="1:11" ht="25.5">
      <c r="A17" s="1"/>
      <c r="B17" s="42"/>
      <c r="C17" s="43" t="s">
        <v>1422</v>
      </c>
      <c r="D17" s="44" t="s">
        <v>1424</v>
      </c>
      <c r="E17" s="44"/>
      <c r="F17" s="44"/>
      <c r="G17" s="44"/>
      <c r="H17" s="44"/>
      <c r="I17" s="44"/>
      <c r="J17" s="2"/>
      <c r="K17" s="2"/>
    </row>
    <row r="18" spans="1:11" ht="38.25">
      <c r="A18" s="1"/>
      <c r="B18" s="42"/>
      <c r="C18" s="43" t="s">
        <v>1423</v>
      </c>
      <c r="D18" s="43" t="s">
        <v>1421</v>
      </c>
      <c r="E18" s="43"/>
      <c r="F18" s="43"/>
      <c r="G18" s="43"/>
      <c r="H18" s="43"/>
      <c r="I18" s="43"/>
      <c r="J18" s="2"/>
      <c r="K18" s="2"/>
    </row>
    <row r="19" spans="1:11" ht="12.75">
      <c r="A19" s="46"/>
      <c r="B19" s="47"/>
      <c r="C19" s="46"/>
      <c r="D19" s="46"/>
      <c r="E19" s="51"/>
      <c r="F19" s="51"/>
      <c r="G19" s="51"/>
      <c r="H19" s="51"/>
      <c r="I19" s="51"/>
      <c r="J19" s="2"/>
      <c r="K19" s="2"/>
    </row>
    <row r="20" spans="1:11" ht="12.75">
      <c r="A20" s="2"/>
      <c r="B20" s="28"/>
      <c r="C20" s="2"/>
      <c r="D20" s="2"/>
      <c r="E20" s="2"/>
      <c r="F20" s="2"/>
      <c r="G20" s="2"/>
      <c r="H20" s="2"/>
      <c r="I20" s="2"/>
      <c r="J20" s="2"/>
      <c r="K20" s="2"/>
    </row>
    <row r="21" spans="1:11" ht="25.5">
      <c r="A21" s="1"/>
      <c r="B21" s="42"/>
      <c r="C21" s="43" t="s">
        <v>1425</v>
      </c>
      <c r="D21" s="44" t="s">
        <v>1427</v>
      </c>
      <c r="E21" s="44"/>
      <c r="F21" s="44"/>
      <c r="G21" s="44"/>
      <c r="H21" s="44"/>
      <c r="I21" s="44"/>
      <c r="J21" s="2"/>
      <c r="K21" s="2"/>
    </row>
    <row r="22" spans="1:11" ht="25.5">
      <c r="A22" s="1"/>
      <c r="B22" s="42"/>
      <c r="C22" s="45" t="s">
        <v>1426</v>
      </c>
      <c r="D22" s="43" t="s">
        <v>1421</v>
      </c>
      <c r="E22" s="43"/>
      <c r="F22" s="43"/>
      <c r="G22" s="43"/>
      <c r="H22" s="43"/>
      <c r="I22" s="43"/>
      <c r="J22" s="2"/>
      <c r="K22" s="2"/>
    </row>
    <row r="23" spans="1:11" ht="12.75">
      <c r="A23" s="46"/>
      <c r="B23" s="47"/>
      <c r="C23" s="46"/>
      <c r="D23" s="46"/>
      <c r="E23" s="51"/>
      <c r="F23" s="51"/>
      <c r="G23" s="51"/>
      <c r="H23" s="51"/>
      <c r="I23" s="51"/>
      <c r="J23" s="2"/>
      <c r="K23" s="2"/>
    </row>
    <row r="24" spans="1:11" ht="12.75">
      <c r="A24" s="2"/>
      <c r="B24" s="28"/>
      <c r="C24" s="2"/>
      <c r="D24" s="2"/>
      <c r="E24" s="2"/>
      <c r="F24" s="2"/>
      <c r="G24" s="2"/>
      <c r="H24" s="2"/>
      <c r="I24" s="2"/>
      <c r="J24" s="2"/>
      <c r="K24" s="2"/>
    </row>
    <row r="25" spans="1:11" ht="25.5">
      <c r="A25" s="1"/>
      <c r="B25" s="42"/>
      <c r="C25" s="43" t="s">
        <v>1428</v>
      </c>
      <c r="D25" s="44" t="s">
        <v>1430</v>
      </c>
      <c r="E25" s="44"/>
      <c r="F25" s="44"/>
      <c r="G25" s="44"/>
      <c r="H25" s="44"/>
      <c r="I25" s="44"/>
      <c r="J25" s="2"/>
      <c r="K25" s="2"/>
    </row>
    <row r="26" spans="1:11" ht="25.5">
      <c r="A26" s="1"/>
      <c r="B26" s="42"/>
      <c r="C26" s="45" t="s">
        <v>1429</v>
      </c>
      <c r="D26" s="43" t="s">
        <v>1421</v>
      </c>
      <c r="E26" s="43"/>
      <c r="F26" s="43"/>
      <c r="G26" s="43"/>
      <c r="H26" s="43"/>
      <c r="I26" s="43"/>
      <c r="J26" s="2"/>
      <c r="K26" s="2"/>
    </row>
    <row r="27" spans="1:11" ht="12.75">
      <c r="A27" s="46"/>
      <c r="B27" s="47"/>
      <c r="C27" s="46"/>
      <c r="D27" s="46"/>
      <c r="E27" s="51"/>
      <c r="F27" s="51"/>
      <c r="G27" s="51"/>
      <c r="H27" s="51"/>
      <c r="I27" s="51"/>
      <c r="J27" s="2"/>
      <c r="K27" s="2"/>
    </row>
    <row r="28" spans="1:11" ht="12.75">
      <c r="A28" s="2"/>
      <c r="B28" s="28"/>
      <c r="C28" s="2"/>
      <c r="D28" s="2"/>
      <c r="E28" s="2"/>
      <c r="F28" s="2"/>
      <c r="G28" s="2"/>
      <c r="H28" s="2"/>
      <c r="I28" s="2"/>
      <c r="J28" s="2"/>
      <c r="K28" s="2"/>
    </row>
    <row r="29" spans="1:11" ht="25.5">
      <c r="A29" s="1"/>
      <c r="B29" s="42"/>
      <c r="C29" s="43" t="s">
        <v>1431</v>
      </c>
      <c r="D29" s="44" t="s">
        <v>1433</v>
      </c>
      <c r="E29" s="44"/>
      <c r="F29" s="44"/>
      <c r="G29" s="44"/>
      <c r="H29" s="44"/>
      <c r="I29" s="44"/>
      <c r="J29" s="2"/>
      <c r="K29" s="2"/>
    </row>
    <row r="30" spans="1:11" ht="38.25">
      <c r="A30" s="1"/>
      <c r="B30" s="42"/>
      <c r="C30" s="43" t="s">
        <v>1432</v>
      </c>
      <c r="D30" s="43" t="s">
        <v>1421</v>
      </c>
      <c r="E30" s="43"/>
      <c r="F30" s="43"/>
      <c r="G30" s="43"/>
      <c r="H30" s="43"/>
      <c r="I30" s="43"/>
      <c r="J30" s="2"/>
      <c r="K30" s="2"/>
    </row>
    <row r="31" spans="1:11" ht="12.75">
      <c r="A31" s="46"/>
      <c r="B31" s="47"/>
      <c r="C31" s="46"/>
      <c r="D31" s="46"/>
      <c r="E31" s="51"/>
      <c r="F31" s="51"/>
      <c r="G31" s="51"/>
      <c r="H31" s="51"/>
      <c r="I31" s="51"/>
      <c r="J31" s="2"/>
      <c r="K31" s="2"/>
    </row>
    <row r="32" spans="1:11" ht="12.75">
      <c r="A32" s="2"/>
      <c r="B32" s="28"/>
      <c r="C32" s="2"/>
      <c r="D32" s="2"/>
      <c r="E32" s="2"/>
      <c r="F32" s="2"/>
      <c r="G32" s="2"/>
      <c r="H32" s="2"/>
      <c r="I32" s="2"/>
      <c r="J32" s="2"/>
      <c r="K32" s="2"/>
    </row>
    <row r="33" spans="1:11" ht="25.5">
      <c r="A33" s="48"/>
      <c r="B33" s="41"/>
      <c r="C33" s="49" t="s">
        <v>1434</v>
      </c>
      <c r="D33" s="44" t="s">
        <v>1436</v>
      </c>
      <c r="E33" s="44"/>
      <c r="F33" s="44"/>
      <c r="G33" s="44"/>
      <c r="H33" s="44"/>
      <c r="I33" s="44"/>
      <c r="J33" s="2"/>
      <c r="K33" s="2"/>
    </row>
    <row r="34" spans="1:11" ht="25.5">
      <c r="A34" s="48"/>
      <c r="B34" s="41"/>
      <c r="C34" s="50" t="s">
        <v>1435</v>
      </c>
      <c r="D34" s="43" t="s">
        <v>1421</v>
      </c>
      <c r="E34" s="43"/>
      <c r="F34" s="43"/>
      <c r="G34" s="43"/>
      <c r="H34" s="43"/>
      <c r="I34" s="43"/>
      <c r="J34" s="2"/>
      <c r="K34" s="2"/>
    </row>
    <row r="35" spans="1:11" ht="12.75">
      <c r="A35" s="46"/>
      <c r="B35" s="47"/>
      <c r="C35" s="46"/>
      <c r="D35" s="46"/>
      <c r="E35" s="51"/>
      <c r="F35" s="51"/>
      <c r="G35" s="51"/>
      <c r="H35" s="51"/>
      <c r="I35" s="51"/>
      <c r="J35" s="2"/>
      <c r="K35" s="2"/>
    </row>
    <row r="36" spans="1:11" ht="12.75">
      <c r="A36" s="2"/>
      <c r="B36" s="28"/>
      <c r="C36" s="2"/>
      <c r="D36" s="2"/>
      <c r="E36" s="2"/>
      <c r="F36" s="2"/>
      <c r="G36" s="2"/>
      <c r="H36" s="2"/>
      <c r="I36" s="2"/>
      <c r="J36" s="2"/>
      <c r="K36" s="2"/>
    </row>
    <row r="37" spans="1:11" ht="38.25">
      <c r="A37" s="48"/>
      <c r="B37" s="41"/>
      <c r="C37" s="49" t="s">
        <v>1437</v>
      </c>
      <c r="D37" s="44" t="s">
        <v>1439</v>
      </c>
      <c r="E37" s="44"/>
      <c r="F37" s="44"/>
      <c r="G37" s="44"/>
      <c r="H37" s="44"/>
      <c r="I37" s="44"/>
      <c r="J37" s="2"/>
      <c r="K37" s="2"/>
    </row>
    <row r="38" spans="1:11" ht="25.5">
      <c r="A38" s="48"/>
      <c r="B38" s="41"/>
      <c r="C38" s="50" t="s">
        <v>1438</v>
      </c>
      <c r="D38" s="43" t="s">
        <v>1440</v>
      </c>
      <c r="E38" s="43"/>
      <c r="F38" s="43"/>
      <c r="G38" s="43"/>
      <c r="H38" s="43"/>
      <c r="I38" s="43"/>
      <c r="J38" s="2"/>
      <c r="K38" s="2"/>
    </row>
    <row r="39" spans="1:11" ht="12.75">
      <c r="A39" s="46"/>
      <c r="B39" s="47"/>
      <c r="C39" s="46"/>
      <c r="D39" s="46"/>
      <c r="E39" s="51"/>
      <c r="F39" s="51"/>
      <c r="G39" s="51"/>
      <c r="H39" s="51"/>
      <c r="I39" s="51"/>
      <c r="J39" s="2"/>
      <c r="K39" s="2"/>
    </row>
    <row r="40" spans="1:11" ht="12.75">
      <c r="A40" s="2"/>
      <c r="B40" s="28"/>
      <c r="C40" s="2"/>
      <c r="D40" s="2"/>
      <c r="E40" s="2"/>
      <c r="F40" s="2"/>
      <c r="G40" s="2"/>
      <c r="H40" s="2"/>
      <c r="I40" s="2"/>
      <c r="J40" s="2"/>
      <c r="K40" s="2"/>
    </row>
    <row r="41" spans="1:11" ht="25.5">
      <c r="A41" s="48"/>
      <c r="B41" s="41"/>
      <c r="C41" s="49" t="s">
        <v>1441</v>
      </c>
      <c r="D41" s="44" t="s">
        <v>1443</v>
      </c>
      <c r="E41" s="44"/>
      <c r="F41" s="44"/>
      <c r="G41" s="44"/>
      <c r="H41" s="44"/>
      <c r="I41" s="44"/>
      <c r="J41" s="2"/>
      <c r="K41" s="2"/>
    </row>
    <row r="42" spans="1:11" ht="25.5">
      <c r="A42" s="48"/>
      <c r="B42" s="41"/>
      <c r="C42" s="50" t="s">
        <v>1442</v>
      </c>
      <c r="D42" s="43" t="s">
        <v>1440</v>
      </c>
      <c r="E42" s="43"/>
      <c r="F42" s="43"/>
      <c r="G42" s="43"/>
      <c r="H42" s="43"/>
      <c r="I42" s="43"/>
      <c r="J42" s="2"/>
      <c r="K42" s="2"/>
    </row>
    <row r="43" spans="1:11" ht="12.75">
      <c r="A43" s="46"/>
      <c r="B43" s="47"/>
      <c r="C43" s="46"/>
      <c r="D43" s="46"/>
      <c r="E43" s="51"/>
      <c r="F43" s="51"/>
      <c r="G43" s="51"/>
      <c r="H43" s="51"/>
      <c r="I43" s="51"/>
      <c r="J43" s="2"/>
      <c r="K43" s="2"/>
    </row>
    <row r="44" spans="1:11" ht="12.75">
      <c r="A44" s="2"/>
      <c r="B44" s="28"/>
      <c r="C44" s="2"/>
      <c r="D44" s="2"/>
      <c r="E44" s="2"/>
      <c r="F44" s="2"/>
      <c r="G44" s="2"/>
      <c r="H44" s="2"/>
      <c r="I44" s="2"/>
      <c r="J44" s="2"/>
      <c r="K44" s="2"/>
    </row>
    <row r="45" spans="1:11" ht="18">
      <c r="A45" s="48"/>
      <c r="B45" s="41"/>
      <c r="C45" s="49" t="s">
        <v>1444</v>
      </c>
      <c r="D45" s="44" t="s">
        <v>1446</v>
      </c>
      <c r="E45" s="44"/>
      <c r="F45" s="44"/>
      <c r="G45" s="44"/>
      <c r="H45" s="44"/>
      <c r="I45" s="44"/>
      <c r="J45" s="2"/>
      <c r="K45" s="2"/>
    </row>
    <row r="46" spans="1:11" ht="63.75">
      <c r="A46" s="48"/>
      <c r="B46" s="41"/>
      <c r="C46" s="49" t="s">
        <v>1445</v>
      </c>
      <c r="D46" s="43" t="s">
        <v>1440</v>
      </c>
      <c r="E46" s="43"/>
      <c r="F46" s="43"/>
      <c r="G46" s="43"/>
      <c r="H46" s="43"/>
      <c r="I46" s="43"/>
      <c r="J46" s="2"/>
      <c r="K46" s="2"/>
    </row>
    <row r="47" spans="1:11" ht="12.75">
      <c r="A47" s="46"/>
      <c r="B47" s="47"/>
      <c r="C47" s="46"/>
      <c r="D47" s="46"/>
      <c r="E47" s="51"/>
      <c r="F47" s="51"/>
      <c r="G47" s="51"/>
      <c r="H47" s="51"/>
      <c r="I47" s="51"/>
      <c r="J47" s="2"/>
      <c r="K47" s="2"/>
    </row>
    <row r="48" spans="1:11" ht="12.75">
      <c r="A48" s="2"/>
      <c r="B48" s="28"/>
      <c r="C48" s="2"/>
      <c r="D48" s="2"/>
      <c r="E48" s="2"/>
      <c r="F48" s="2"/>
      <c r="G48" s="2"/>
      <c r="H48" s="2"/>
      <c r="I48" s="2"/>
      <c r="J48" s="2"/>
      <c r="K48" s="2"/>
    </row>
    <row r="49" spans="1:11" ht="25.5">
      <c r="A49" s="48"/>
      <c r="B49" s="41"/>
      <c r="C49" s="49" t="s">
        <v>1447</v>
      </c>
      <c r="D49" s="44" t="s">
        <v>1449</v>
      </c>
      <c r="E49" s="44"/>
      <c r="F49" s="44"/>
      <c r="G49" s="44"/>
      <c r="H49" s="44"/>
      <c r="I49" s="44"/>
      <c r="J49" s="2"/>
      <c r="K49" s="2"/>
    </row>
    <row r="50" spans="1:11" ht="25.5">
      <c r="A50" s="48"/>
      <c r="B50" s="41"/>
      <c r="C50" s="50" t="s">
        <v>1448</v>
      </c>
      <c r="D50" s="43" t="s">
        <v>1440</v>
      </c>
      <c r="E50" s="43"/>
      <c r="F50" s="43"/>
      <c r="G50" s="43"/>
      <c r="H50" s="43"/>
      <c r="I50" s="43"/>
      <c r="J50" s="2"/>
      <c r="K50" s="2"/>
    </row>
    <row r="51" spans="1:11" ht="12.75">
      <c r="A51" s="46"/>
      <c r="B51" s="47"/>
      <c r="C51" s="46"/>
      <c r="D51" s="46"/>
      <c r="E51" s="51"/>
      <c r="F51" s="51"/>
      <c r="G51" s="51"/>
      <c r="H51" s="51"/>
      <c r="I51" s="51"/>
      <c r="J51" s="2"/>
      <c r="K51" s="2"/>
    </row>
    <row r="52" spans="1:11" ht="12.75">
      <c r="A52" s="2"/>
      <c r="B52" s="28"/>
      <c r="C52" s="2"/>
      <c r="D52" s="2"/>
      <c r="E52" s="2"/>
      <c r="F52" s="2"/>
      <c r="G52" s="2"/>
      <c r="H52" s="2"/>
      <c r="I52" s="2"/>
      <c r="J52" s="2"/>
      <c r="K52" s="2"/>
    </row>
    <row r="53" spans="1:11" ht="25.5">
      <c r="A53" s="48"/>
      <c r="B53" s="41"/>
      <c r="C53" s="49" t="s">
        <v>1450</v>
      </c>
      <c r="D53" s="44" t="s">
        <v>1452</v>
      </c>
      <c r="E53" s="44"/>
      <c r="F53" s="44"/>
      <c r="G53" s="44"/>
      <c r="H53" s="44"/>
      <c r="I53" s="44"/>
      <c r="J53" s="2"/>
      <c r="K53" s="2"/>
    </row>
    <row r="54" spans="1:11" ht="25.5">
      <c r="A54" s="48"/>
      <c r="B54" s="41"/>
      <c r="C54" s="50" t="s">
        <v>1451</v>
      </c>
      <c r="D54" s="43" t="s">
        <v>1440</v>
      </c>
      <c r="E54" s="43"/>
      <c r="F54" s="43"/>
      <c r="G54" s="43"/>
      <c r="H54" s="43"/>
      <c r="I54" s="43"/>
      <c r="J54" s="2"/>
      <c r="K54" s="2"/>
    </row>
    <row r="55" spans="1:11" ht="12.75">
      <c r="A55" s="46"/>
      <c r="B55" s="47"/>
      <c r="C55" s="46"/>
      <c r="D55" s="46"/>
      <c r="E55" s="51"/>
      <c r="F55" s="51"/>
      <c r="G55" s="51"/>
      <c r="H55" s="51"/>
      <c r="I55" s="51"/>
      <c r="J55" s="2"/>
      <c r="K55" s="2"/>
    </row>
    <row r="56" spans="1:11" ht="12.75">
      <c r="A56" s="2"/>
      <c r="B56" s="28"/>
      <c r="C56" s="2"/>
      <c r="D56" s="2"/>
      <c r="E56" s="2"/>
      <c r="F56" s="2"/>
      <c r="G56" s="2"/>
      <c r="H56" s="2"/>
      <c r="I56" s="2"/>
      <c r="J56" s="2"/>
      <c r="K56" s="2"/>
    </row>
    <row r="57" spans="1:11" ht="25.5">
      <c r="A57" s="48"/>
      <c r="B57" s="41"/>
      <c r="C57" s="49" t="s">
        <v>1453</v>
      </c>
      <c r="D57" s="44" t="s">
        <v>1460</v>
      </c>
      <c r="E57" s="44"/>
      <c r="F57" s="44"/>
      <c r="G57" s="44"/>
      <c r="H57" s="44"/>
      <c r="I57" s="44"/>
      <c r="J57" s="2"/>
      <c r="K57" s="2"/>
    </row>
    <row r="58" spans="1:11" ht="25.5">
      <c r="A58" s="48"/>
      <c r="B58" s="41"/>
      <c r="C58" s="50" t="s">
        <v>1454</v>
      </c>
      <c r="D58" s="43" t="s">
        <v>1440</v>
      </c>
      <c r="E58" s="43"/>
      <c r="F58" s="43"/>
      <c r="G58" s="43"/>
      <c r="H58" s="43"/>
      <c r="I58" s="43"/>
      <c r="J58" s="2"/>
      <c r="K58" s="2"/>
    </row>
    <row r="59" spans="1:11" ht="12.75">
      <c r="A59" s="48"/>
      <c r="B59" s="41"/>
      <c r="C59" s="48"/>
      <c r="D59" s="45"/>
      <c r="E59" s="45"/>
      <c r="F59" s="45"/>
      <c r="G59" s="45"/>
      <c r="H59" s="45"/>
      <c r="I59" s="45"/>
      <c r="J59" s="2"/>
      <c r="K59" s="2"/>
    </row>
    <row r="60" spans="1:11" ht="12.75">
      <c r="A60" s="48"/>
      <c r="B60" s="41"/>
      <c r="C60" s="196" t="s">
        <v>1455</v>
      </c>
      <c r="D60" s="196"/>
      <c r="E60" s="40"/>
      <c r="F60" s="40"/>
      <c r="G60" s="40"/>
      <c r="H60" s="40"/>
      <c r="I60" s="40"/>
      <c r="J60" s="2"/>
      <c r="K60" s="2"/>
    </row>
    <row r="61" spans="1:11" ht="12.75">
      <c r="A61" s="48"/>
      <c r="B61" s="41"/>
      <c r="C61" s="196" t="s">
        <v>1456</v>
      </c>
      <c r="D61" s="196"/>
      <c r="E61" s="40"/>
      <c r="F61" s="40"/>
      <c r="G61" s="40"/>
      <c r="H61" s="40"/>
      <c r="I61" s="40"/>
      <c r="J61" s="2"/>
      <c r="K61" s="2"/>
    </row>
    <row r="62" spans="1:11" ht="12.75">
      <c r="A62" s="48"/>
      <c r="B62" s="41"/>
      <c r="C62" s="196" t="s">
        <v>1457</v>
      </c>
      <c r="D62" s="196"/>
      <c r="E62" s="40"/>
      <c r="F62" s="40"/>
      <c r="G62" s="40"/>
      <c r="H62" s="40"/>
      <c r="I62" s="40"/>
      <c r="J62" s="2"/>
      <c r="K62" s="2"/>
    </row>
    <row r="63" spans="1:11" ht="12.75">
      <c r="A63" s="48"/>
      <c r="B63" s="41"/>
      <c r="C63" s="196" t="s">
        <v>1458</v>
      </c>
      <c r="D63" s="196"/>
      <c r="E63" s="40"/>
      <c r="F63" s="40"/>
      <c r="G63" s="40"/>
      <c r="H63" s="40"/>
      <c r="I63" s="40"/>
      <c r="J63" s="2"/>
      <c r="K63" s="2"/>
    </row>
    <row r="64" spans="1:11" ht="12.75">
      <c r="A64" s="48"/>
      <c r="B64" s="41"/>
      <c r="C64" s="196" t="s">
        <v>1459</v>
      </c>
      <c r="D64" s="196"/>
      <c r="E64" s="40"/>
      <c r="F64" s="40"/>
      <c r="G64" s="40"/>
      <c r="H64" s="40"/>
      <c r="I64" s="40"/>
      <c r="J64" s="2"/>
      <c r="K64" s="2"/>
    </row>
    <row r="65" spans="1:11" ht="12.75">
      <c r="A65" s="48"/>
      <c r="B65" s="41"/>
      <c r="C65" s="48"/>
      <c r="D65" s="45"/>
      <c r="E65" s="45"/>
      <c r="F65" s="45"/>
      <c r="G65" s="45"/>
      <c r="H65" s="45"/>
      <c r="I65" s="45"/>
      <c r="J65" s="2"/>
      <c r="K65" s="2"/>
    </row>
    <row r="66" spans="1:11" ht="12.75">
      <c r="A66" s="46"/>
      <c r="B66" s="47"/>
      <c r="C66" s="46"/>
      <c r="D66" s="46"/>
      <c r="E66" s="51"/>
      <c r="F66" s="51"/>
      <c r="G66" s="51"/>
      <c r="H66" s="51"/>
      <c r="I66" s="51"/>
      <c r="J66" s="2"/>
      <c r="K66" s="2"/>
    </row>
    <row r="67" spans="1:11" ht="12.75">
      <c r="A67" s="2"/>
      <c r="B67" s="28"/>
      <c r="C67" s="2"/>
      <c r="D67" s="2"/>
      <c r="E67" s="2"/>
      <c r="F67" s="2"/>
      <c r="G67" s="2"/>
      <c r="H67" s="2"/>
      <c r="I67" s="2"/>
      <c r="J67" s="2"/>
      <c r="K67" s="2"/>
    </row>
    <row r="68" spans="1:11" ht="25.5">
      <c r="A68" s="48"/>
      <c r="B68" s="41"/>
      <c r="C68" s="49" t="s">
        <v>1461</v>
      </c>
      <c r="D68" s="44" t="s">
        <v>1463</v>
      </c>
      <c r="E68" s="44"/>
      <c r="F68" s="44"/>
      <c r="G68" s="44"/>
      <c r="H68" s="44"/>
      <c r="I68" s="44"/>
      <c r="J68" s="2"/>
      <c r="K68" s="2"/>
    </row>
    <row r="69" spans="1:11" ht="25.5">
      <c r="A69" s="48"/>
      <c r="B69" s="41"/>
      <c r="C69" s="50" t="s">
        <v>1462</v>
      </c>
      <c r="D69" s="43" t="s">
        <v>1440</v>
      </c>
      <c r="E69" s="43"/>
      <c r="F69" s="43"/>
      <c r="G69" s="43"/>
      <c r="H69" s="43"/>
      <c r="I69" s="43"/>
      <c r="J69" s="2"/>
      <c r="K69" s="2"/>
    </row>
    <row r="70" spans="1:11" ht="12.75">
      <c r="A70" s="46"/>
      <c r="B70" s="47"/>
      <c r="C70" s="46"/>
      <c r="D70" s="46"/>
      <c r="E70" s="51"/>
      <c r="F70" s="51"/>
      <c r="G70" s="51"/>
      <c r="H70" s="51"/>
      <c r="I70" s="51"/>
      <c r="J70" s="2"/>
      <c r="K70" s="2"/>
    </row>
    <row r="71" spans="1:11" ht="12.75">
      <c r="A71" s="2"/>
      <c r="B71" s="28"/>
      <c r="C71" s="2"/>
      <c r="D71" s="2"/>
      <c r="E71" s="2"/>
      <c r="F71" s="2"/>
      <c r="G71" s="2"/>
      <c r="H71" s="2"/>
      <c r="I71" s="2"/>
      <c r="J71" s="2"/>
      <c r="K71" s="2"/>
    </row>
    <row r="72" spans="1:11" ht="25.5">
      <c r="A72" s="48"/>
      <c r="B72" s="41"/>
      <c r="C72" s="49" t="s">
        <v>1464</v>
      </c>
      <c r="D72" s="44" t="s">
        <v>1466</v>
      </c>
      <c r="E72" s="44"/>
      <c r="F72" s="44"/>
      <c r="G72" s="44"/>
      <c r="H72" s="44"/>
      <c r="I72" s="44"/>
      <c r="J72" s="2"/>
      <c r="K72" s="2"/>
    </row>
    <row r="73" spans="1:11" ht="25.5">
      <c r="A73" s="48"/>
      <c r="B73" s="41"/>
      <c r="C73" s="50" t="s">
        <v>1465</v>
      </c>
      <c r="D73" s="43" t="s">
        <v>1440</v>
      </c>
      <c r="E73" s="43"/>
      <c r="F73" s="43"/>
      <c r="G73" s="43"/>
      <c r="H73" s="43"/>
      <c r="I73" s="43"/>
      <c r="J73" s="2"/>
      <c r="K73" s="2"/>
    </row>
    <row r="74" spans="1:11" ht="12.75">
      <c r="A74" s="46"/>
      <c r="B74" s="47"/>
      <c r="C74" s="46"/>
      <c r="D74" s="46"/>
      <c r="E74" s="51"/>
      <c r="F74" s="51"/>
      <c r="G74" s="51"/>
      <c r="H74" s="51"/>
      <c r="I74" s="51"/>
      <c r="J74" s="2"/>
      <c r="K74" s="2"/>
    </row>
    <row r="75" spans="1:11" ht="12.75">
      <c r="A75" s="2"/>
      <c r="B75" s="28"/>
      <c r="C75" s="2"/>
      <c r="D75" s="2"/>
      <c r="E75" s="2"/>
      <c r="F75" s="2"/>
      <c r="G75" s="2"/>
      <c r="H75" s="2"/>
      <c r="I75" s="2"/>
      <c r="J75" s="2"/>
      <c r="K75" s="2"/>
    </row>
    <row r="76" spans="1:11" ht="25.5">
      <c r="A76" s="48"/>
      <c r="B76" s="41"/>
      <c r="C76" s="49" t="s">
        <v>1467</v>
      </c>
      <c r="D76" s="44" t="s">
        <v>1469</v>
      </c>
      <c r="E76" s="44"/>
      <c r="F76" s="44"/>
      <c r="G76" s="44"/>
      <c r="H76" s="44"/>
      <c r="I76" s="44"/>
      <c r="J76" s="2"/>
      <c r="K76" s="2"/>
    </row>
    <row r="77" spans="1:11" ht="25.5">
      <c r="A77" s="48"/>
      <c r="B77" s="41"/>
      <c r="C77" s="50" t="s">
        <v>1468</v>
      </c>
      <c r="D77" s="43" t="s">
        <v>1440</v>
      </c>
      <c r="E77" s="43"/>
      <c r="F77" s="43"/>
      <c r="G77" s="43"/>
      <c r="H77" s="43"/>
      <c r="I77" s="43"/>
      <c r="J77" s="2"/>
      <c r="K77" s="2"/>
    </row>
    <row r="78" spans="1:11" ht="12.75">
      <c r="A78" s="46"/>
      <c r="B78" s="47"/>
      <c r="C78" s="46"/>
      <c r="D78" s="46"/>
      <c r="E78" s="51"/>
      <c r="F78" s="51"/>
      <c r="G78" s="51"/>
      <c r="H78" s="51"/>
      <c r="I78" s="51"/>
      <c r="J78" s="2"/>
      <c r="K78" s="2"/>
    </row>
    <row r="79" spans="1:11" ht="12.75">
      <c r="A79" s="2"/>
      <c r="B79" s="28"/>
      <c r="C79" s="2"/>
      <c r="D79" s="2"/>
      <c r="E79" s="2"/>
      <c r="F79" s="2"/>
      <c r="G79" s="2"/>
      <c r="H79" s="2"/>
      <c r="I79" s="2"/>
      <c r="J79" s="2"/>
      <c r="K79" s="2"/>
    </row>
    <row r="80" spans="1:11" ht="38.25">
      <c r="A80" s="48"/>
      <c r="B80" s="41"/>
      <c r="C80" s="49" t="s">
        <v>1470</v>
      </c>
      <c r="D80" s="44" t="s">
        <v>1472</v>
      </c>
      <c r="E80" s="44"/>
      <c r="F80" s="44"/>
      <c r="G80" s="44"/>
      <c r="H80" s="44"/>
      <c r="I80" s="44"/>
      <c r="J80" s="2"/>
      <c r="K80" s="2"/>
    </row>
    <row r="81" spans="1:11" ht="25.5">
      <c r="A81" s="48"/>
      <c r="B81" s="41"/>
      <c r="C81" s="50" t="s">
        <v>1471</v>
      </c>
      <c r="D81" s="43" t="s">
        <v>1440</v>
      </c>
      <c r="E81" s="43"/>
      <c r="F81" s="43"/>
      <c r="G81" s="43"/>
      <c r="H81" s="43"/>
      <c r="I81" s="43"/>
      <c r="J81" s="2"/>
      <c r="K81" s="2"/>
    </row>
    <row r="82" spans="1:11" ht="12.75">
      <c r="A82" s="28"/>
      <c r="B82" s="28"/>
      <c r="C82" s="2"/>
      <c r="D82" s="2"/>
      <c r="E82" s="2"/>
      <c r="F82" s="2"/>
      <c r="G82" s="2"/>
      <c r="H82" s="2"/>
      <c r="I82" s="2"/>
      <c r="J82" s="2"/>
      <c r="K82" s="2"/>
    </row>
    <row r="83" spans="1:11" ht="12.75">
      <c r="A83" s="28"/>
      <c r="B83" s="28"/>
      <c r="C83" s="2"/>
      <c r="D83" s="2"/>
      <c r="E83" s="2"/>
      <c r="F83" s="2"/>
      <c r="G83" s="2"/>
      <c r="H83" s="2"/>
      <c r="I83" s="2"/>
      <c r="J83" s="2"/>
      <c r="K83" s="2"/>
    </row>
    <row r="84" spans="1:11" ht="12.75">
      <c r="A84" s="28"/>
      <c r="B84" s="28"/>
      <c r="C84" s="2"/>
      <c r="D84" s="2"/>
      <c r="E84" s="2"/>
      <c r="F84" s="2"/>
      <c r="G84" s="2"/>
      <c r="H84" s="2"/>
      <c r="I84" s="2"/>
      <c r="J84" s="2"/>
      <c r="K84" s="2"/>
    </row>
    <row r="85" spans="1:11" ht="12.75">
      <c r="A85" s="28"/>
      <c r="B85" s="28"/>
      <c r="C85" s="2"/>
      <c r="D85" s="2"/>
      <c r="E85" s="2"/>
      <c r="F85" s="2"/>
      <c r="G85" s="2"/>
      <c r="H85" s="2"/>
      <c r="I85" s="2"/>
      <c r="J85" s="2"/>
      <c r="K85" s="2"/>
    </row>
  </sheetData>
  <mergeCells count="10">
    <mergeCell ref="A3:K3"/>
    <mergeCell ref="A5:K5"/>
    <mergeCell ref="C63:D63"/>
    <mergeCell ref="C64:D64"/>
    <mergeCell ref="A7:K7"/>
    <mergeCell ref="A9:K9"/>
    <mergeCell ref="A11:K11"/>
    <mergeCell ref="C60:D60"/>
    <mergeCell ref="C61:D61"/>
    <mergeCell ref="C62:D62"/>
  </mergeCells>
  <hyperlinks>
    <hyperlink ref="C13" r:id="rId1" display="http://yp.yahoo.com/py/ypMap.py?Pyt=Typ&amp;tuid=7890266&amp;ck=3617523069&amp;tab=B2C&amp;ycat=7737307&amp;city=Ozona&amp;state=TX&amp;country=us&amp;msa=0000&amp;slt=30.708759&amp;sln=-101.199997&amp;cs=4&amp;stat=:pos:0:regular:regT:6:fbT:5"/>
    <hyperlink ref="D14" r:id="rId2" display="http://yp.yahoo.com/py/ypMap.py?Pyt=Typ&amp;tuid=7890266&amp;ck=3617523069&amp;tab=B2C&amp;ycat=7737307&amp;city=Ozona&amp;state=TX&amp;country=us&amp;msa=0000&amp;slt=30.708759&amp;sln=-101.199997&amp;cs=4&amp;stat=:pos:0:regular:regT:6:fbT:5"/>
    <hyperlink ref="C17" r:id="rId3" display="http://yp.yahoo.com/py/ypMap.py?Pyt=Typ&amp;tuid=7890275&amp;ck=3600745357&amp;tab=B2C&amp;ycat=7737307&amp;city=Ozona&amp;state=TX&amp;country=us&amp;msa=0000&amp;slt=30.708759&amp;sln=-101.199997&amp;cs=4&amp;stat=:pos:1:regular:regT:6:fbT:5"/>
    <hyperlink ref="C18" r:id="rId4" display="http://yp.yahoo.com/rd?tuid=7890275&amp;t=ldg&amp;ck=3600745357&amp;u=http%3a//rd.yahoo.com/O=1/i=travel_zy/*http%3a//travel.yahoo.com/p/hotel/359424"/>
    <hyperlink ref="D18" r:id="rId5" display="http://yp.yahoo.com/py/ypMap.py?Pyt=Typ&amp;tuid=7890275&amp;ck=3600745357&amp;tab=B2C&amp;ycat=7737307&amp;city=Ozona&amp;state=TX&amp;country=us&amp;msa=0000&amp;slt=30.708759&amp;sln=-101.199997&amp;cs=4&amp;stat=:pos:1:regular:regT:6:fbT:5"/>
    <hyperlink ref="C21" r:id="rId6" display="http://yp.yahoo.com/py/ypMap.py?Pyt=Typ&amp;tuid=7890377&amp;ck=3600598294&amp;tab=B2C&amp;ycat=7737307&amp;city=Ozona&amp;state=TX&amp;country=us&amp;msa=0000&amp;slt=30.708759&amp;sln=-101.199997&amp;cs=4&amp;stat=:pos:2:regular:regT:6:fbT:5"/>
    <hyperlink ref="D22" r:id="rId7" display="http://yp.yahoo.com/py/ypMap.py?Pyt=Typ&amp;tuid=7890377&amp;ck=3600598294&amp;tab=B2C&amp;ycat=7737307&amp;city=Ozona&amp;state=TX&amp;country=us&amp;msa=0000&amp;slt=30.708759&amp;sln=-101.199997&amp;cs=4&amp;stat=:pos:2:regular:regT:6:fbT:5"/>
    <hyperlink ref="C25" r:id="rId8" display="http://yp.yahoo.com/py/ypMap.py?Pyt=Typ&amp;tuid=7890327&amp;ck=3650931181&amp;tab=B2C&amp;ycat=7737307&amp;city=Ozona&amp;state=TX&amp;country=us&amp;msa=0000&amp;slt=30.708759&amp;sln=-101.199997&amp;cs=4&amp;stat=:pos:3:regular:regT:6:fbT:5"/>
    <hyperlink ref="D26" r:id="rId9" display="http://yp.yahoo.com/py/ypMap.py?Pyt=Typ&amp;tuid=7890327&amp;ck=3650931181&amp;tab=B2C&amp;ycat=7737307&amp;city=Ozona&amp;state=TX&amp;country=us&amp;msa=0000&amp;slt=30.708759&amp;sln=-101.199997&amp;cs=4&amp;stat=:pos:3:regular:regT:6:fbT:5"/>
    <hyperlink ref="C29" r:id="rId10" display="http://yp.yahoo.com/py/ypMap.py?Pyt=Typ&amp;tuid=7890354&amp;ck=3567043023&amp;tab=B2C&amp;ycat=7737307&amp;city=Ozona&amp;state=TX&amp;country=us&amp;msa=0000&amp;slt=30.708759&amp;sln=-101.199997&amp;cs=4&amp;stat=:pos:4:regular:regT:6:fbT:5"/>
    <hyperlink ref="C30" r:id="rId11" display="http://yp.yahoo.com/rd?tuid=7890354&amp;t=ldg&amp;ck=3567043023&amp;u=http%3a//rd.yahoo.com/O=1/i=travel_zy/*http%3a//travel.yahoo.com/p/hotel/346330"/>
    <hyperlink ref="D30" r:id="rId12" display="http://yp.yahoo.com/py/ypMap.py?Pyt=Typ&amp;tuid=7890354&amp;ck=3567043023&amp;tab=B2C&amp;ycat=7737307&amp;city=Ozona&amp;state=TX&amp;country=us&amp;msa=0000&amp;slt=30.708759&amp;sln=-101.199997&amp;cs=4&amp;stat=:pos:4:regular:regT:6:fbT:5"/>
    <hyperlink ref="C33" r:id="rId13" display="http://yp.yahoo.com/py/ypMap.py?Pyt=Typ&amp;tuid=7890284&amp;ck=3583967761&amp;tab=B2C&amp;ycat=7737307&amp;city=Ozona&amp;state=TX&amp;country=us&amp;msa=0000&amp;slt=30.708759&amp;sln=-101.199997&amp;cs=4&amp;stat=:pos:5:regular:regT:6:fbT:5"/>
    <hyperlink ref="D34" r:id="rId14" display="http://yp.yahoo.com/py/ypMap.py?Pyt=Typ&amp;tuid=7890284&amp;ck=3583967761&amp;tab=B2C&amp;ycat=7737307&amp;city=Ozona&amp;state=TX&amp;country=us&amp;msa=0000&amp;slt=30.708759&amp;sln=-101.199997&amp;cs=4&amp;stat=:pos:5:regular:regT:6:fbT:5"/>
    <hyperlink ref="C37" r:id="rId15" display="http://yp.yahoo.com/py/ypMap.py?Pyt=Typ&amp;tuid=7884236&amp;ck=1759775431&amp;tab=B2C&amp;ycat=7737307&amp;city=Junction&amp;state=TX&amp;country=us&amp;msa=0000&amp;slt=30.490250&amp;sln=-99.771896&amp;cs=4&amp;stat=:pos:0:regular:regT:10:fbT:5"/>
    <hyperlink ref="D38" r:id="rId16" display="http://yp.yahoo.com/py/ypMap.py?Pyt=Typ&amp;tuid=7884236&amp;ck=1759775431&amp;tab=B2C&amp;ycat=7737307&amp;city=Junction&amp;state=TX&amp;country=us&amp;msa=0000&amp;slt=30.490250&amp;sln=-99.771896&amp;cs=4&amp;stat=:pos:0:regular:regT:10:fbT:5"/>
    <hyperlink ref="C41" r:id="rId17" display="http://yp.yahoo.com/py/ypMap.py?Pyt=Typ&amp;tuid=10968738&amp;ck=254198343&amp;tab=B2C&amp;ycat=7737307&amp;city=Junction&amp;state=TX&amp;country=us&amp;msa=0000&amp;slt=30.490250&amp;sln=-99.771896&amp;cs=4&amp;stat=:pos:1:regular:regT:10:fbT:5"/>
    <hyperlink ref="D42" r:id="rId18" display="http://yp.yahoo.com/py/ypMap.py?Pyt=Typ&amp;tuid=10968738&amp;ck=254198343&amp;tab=B2C&amp;ycat=7737307&amp;city=Junction&amp;state=TX&amp;country=us&amp;msa=0000&amp;slt=30.490250&amp;sln=-99.771896&amp;cs=4&amp;stat=:pos:1:regular:regT:10:fbT:5"/>
    <hyperlink ref="C45" r:id="rId19" display="http://yp.yahoo.com/py/ypMap.py?Pyt=Typ&amp;tuid=7884410&amp;ck=1794316433&amp;tab=B2C&amp;ycat=7737307&amp;city=Junction&amp;state=TX&amp;country=us&amp;msa=0000&amp;slt=30.490250&amp;sln=-99.771896&amp;cs=4&amp;stat=:pos:2:regular:regT:10:fbT:5"/>
    <hyperlink ref="C46" r:id="rId20" display="http://yp.yahoo.com/rd?tuid=7884410&amp;t=ldgr&amp;ck=1794316433&amp;u=http%3a//rd.yahoo.com/O=1/i=travel_zy/*http%3a//travel.yahoo.com/p/hotel/386897"/>
    <hyperlink ref="D46" r:id="rId21" display="http://yp.yahoo.com/py/ypMap.py?Pyt=Typ&amp;tuid=7884410&amp;ck=1794316433&amp;tab=B2C&amp;ycat=7737307&amp;city=Junction&amp;state=TX&amp;country=us&amp;msa=0000&amp;slt=30.490250&amp;sln=-99.771896&amp;cs=4&amp;stat=:pos:2:regular:regT:10:fbT:5"/>
    <hyperlink ref="C49" r:id="rId22" display="http://yp.yahoo.com/py/ypMap.py?Pyt=Typ&amp;tuid=7884319&amp;ck=1793477783&amp;tab=B2C&amp;ycat=7737307&amp;city=Junction&amp;state=TX&amp;country=us&amp;msa=0000&amp;slt=30.490250&amp;sln=-99.771896&amp;cs=4&amp;stat=:pos:3:regular:regT:10:fbT:5"/>
    <hyperlink ref="D50" r:id="rId23" display="http://yp.yahoo.com/py/ypMap.py?Pyt=Typ&amp;tuid=7884319&amp;ck=1793477783&amp;tab=B2C&amp;ycat=7737307&amp;city=Junction&amp;state=TX&amp;country=us&amp;msa=0000&amp;slt=30.490250&amp;sln=-99.771896&amp;cs=4&amp;stat=:pos:3:regular:regT:10:fbT:5"/>
    <hyperlink ref="C53" r:id="rId24" display="http://yp.yahoo.com/py/ypMap.py?Pyt=Typ&amp;tuid=7884268&amp;ck=1810108306&amp;tab=B2C&amp;ycat=7737307&amp;city=Junction&amp;state=TX&amp;country=us&amp;msa=0000&amp;slt=30.490250&amp;sln=-99.771896&amp;cs=4&amp;stat=:pos:4:regular:regT:10:fbT:5"/>
    <hyperlink ref="D54" r:id="rId25" display="http://yp.yahoo.com/py/ypMap.py?Pyt=Typ&amp;tuid=7884268&amp;ck=1810108306&amp;tab=B2C&amp;ycat=7737307&amp;city=Junction&amp;state=TX&amp;country=us&amp;msa=0000&amp;slt=30.490250&amp;sln=-99.771896&amp;cs=4&amp;stat=:pos:4:regular:regT:10:fbT:5"/>
    <hyperlink ref="C57" r:id="rId26" display="http://yp.yahoo.com/py/ypMap.py?Pyt=Typ&amp;tuid=7884271&amp;ck=1826885900&amp;tab=B2C&amp;ycat=7737307&amp;city=Junction&amp;state=TX&amp;country=us&amp;msa=0000&amp;slt=30.490250&amp;sln=-99.771896&amp;cs=4&amp;stat=:pos:5:regular:regT:10:fbT:5"/>
    <hyperlink ref="D58" r:id="rId27" display="http://yp.yahoo.com/py/ypMap.py?Pyt=Typ&amp;tuid=7884271&amp;ck=1826885900&amp;tab=B2C&amp;ycat=7737307&amp;city=Junction&amp;state=TX&amp;country=us&amp;msa=0000&amp;slt=30.490250&amp;sln=-99.771896&amp;cs=4&amp;stat=:pos:5:regular:regT:10:fbT:5"/>
    <hyperlink ref="C68" r:id="rId28" display="http://yp.yahoo.com/py/ypMap.py?Pyt=Typ&amp;tuid=7884273&amp;ck=1826885902&amp;tab=B2C&amp;ycat=7737307&amp;city=Junction&amp;state=TX&amp;country=us&amp;msa=0000&amp;slt=30.490250&amp;sln=-99.771896&amp;cs=4&amp;stat=:pos:6:regular:regT:10:fbT:5"/>
    <hyperlink ref="D69" r:id="rId29" display="http://yp.yahoo.com/py/ypMap.py?Pyt=Typ&amp;tuid=7884273&amp;ck=1826885902&amp;tab=B2C&amp;ycat=7737307&amp;city=Junction&amp;state=TX&amp;country=us&amp;msa=0000&amp;slt=30.490250&amp;sln=-99.771896&amp;cs=4&amp;stat=:pos:6:regular:regT:10:fbT:5"/>
    <hyperlink ref="C72" r:id="rId30" display="http://yp.yahoo.com/py/ypMap.py?Pyt=Typ&amp;tuid=14606444&amp;ck=1804736384&amp;tab=B2C&amp;ycat=7737307&amp;city=Junction&amp;state=TX&amp;country=us&amp;msa=0000&amp;slt=30.490250&amp;sln=-99.771896&amp;cs=4&amp;stat=:pos:7:regular:regT:10:fbT:5"/>
    <hyperlink ref="D73" r:id="rId31" display="http://yp.yahoo.com/py/ypMap.py?Pyt=Typ&amp;tuid=14606444&amp;ck=1804736384&amp;tab=B2C&amp;ycat=7737307&amp;city=Junction&amp;state=TX&amp;country=us&amp;msa=0000&amp;slt=30.490250&amp;sln=-99.771896&amp;cs=4&amp;stat=:pos:7:regular:regT:10:fbT:5"/>
    <hyperlink ref="C76" r:id="rId32" display="http://yp.yahoo.com/py/ypMap.py?Pyt=Typ&amp;tuid=7884450&amp;ck=1861426909&amp;tab=B2C&amp;ycat=7737307&amp;city=Junction&amp;state=TX&amp;country=us&amp;msa=0000&amp;slt=30.490250&amp;sln=-99.771896&amp;cs=4&amp;stat=:pos:8:regular:regT:10:fbT:5"/>
    <hyperlink ref="D77" r:id="rId33" display="http://yp.yahoo.com/py/ypMap.py?Pyt=Typ&amp;tuid=7884450&amp;ck=1861426909&amp;tab=B2C&amp;ycat=7737307&amp;city=Junction&amp;state=TX&amp;country=us&amp;msa=0000&amp;slt=30.490250&amp;sln=-99.771896&amp;cs=4&amp;stat=:pos:8:regular:regT:10:fbT:5"/>
    <hyperlink ref="C80" r:id="rId34" display="http://yp.yahoo.com/py/ypMap.py?Pyt=Typ&amp;tuid=7884451&amp;ck=1861426908&amp;tab=B2C&amp;ycat=7737307&amp;city=Junction&amp;state=TX&amp;country=us&amp;msa=0000&amp;slt=30.490250&amp;sln=-99.771896&amp;cs=4&amp;stat=:pos:9:regular:regT:10:fbT:5"/>
    <hyperlink ref="D81" r:id="rId35" display="http://yp.yahoo.com/py/ypMap.py?Pyt=Typ&amp;tuid=7884451&amp;ck=1861426908&amp;tab=B2C&amp;ycat=7737307&amp;city=Junction&amp;state=TX&amp;country=us&amp;msa=0000&amp;slt=30.490250&amp;sln=-99.771896&amp;cs=4&amp;stat=:pos:9:regular:regT:10:fbT:5"/>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Woodall</dc:creator>
  <cp:keywords/>
  <dc:description/>
  <cp:lastModifiedBy>Kevin</cp:lastModifiedBy>
  <dcterms:created xsi:type="dcterms:W3CDTF">2004-01-18T17:41:28Z</dcterms:created>
  <dcterms:modified xsi:type="dcterms:W3CDTF">2005-02-16T01:10:48Z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